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<sst xmlns="http://schemas.openxmlformats.org/spreadsheetml/2006/main" count="122" uniqueCount="55">
  <si>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</si>
  <si>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</si>
  <si>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</si>
  <si>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</si>
  <si>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</si>
  <si>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</si>
  <si>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</si>
  <si>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</si>
  <si>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</si>
  <si>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</si>
  <si>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</si>
  <si>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</si>
  <si>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</si>
  <si>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</si>
  <si>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</si>
  <si>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</si>
  <si>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</si>
  <si>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</si>
  <si>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</si>
  <si>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</si>
  <si>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</si>
  <si>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</si>
  <si>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</si>
  <si>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</si>
  <si>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</si>
  <si>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</si>
  <si>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</si>
  <si>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</si>
  <si>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</si>
  <si>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</si>
  <si>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</si>
  <si>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</si>
  <si>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</si>
  <si>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</si>
  <si>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</si>
  <si>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</si>
  <si>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</si>
  <si>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</si>
  <si>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</si>
  <si>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</si>
  <si>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</si>
  <si>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</si>
  <si>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</si>
  <si>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Tender Inviting Authority: Superintending Engineer(Civil), IISER Thiruvananthapuram</t>
  </si>
  <si>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</si>
  <si>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</si>
  <si>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Dismantling of the split AC units of capacity upto 2TR without any defects as per the specifications and directions of engineer in-charge.</t>
  </si>
  <si>
    <t>Each</t>
  </si>
  <si>
    <t>Metre</t>
  </si>
  <si>
    <t>Installation of the AC units(IDU and ODU) capacities upto 2TR without any defects etc; including the charging of refigerent gas with other necessary fixing arrangements etc to complete as per the specifications and directions of engineer in-charge.</t>
  </si>
  <si>
    <t>Laying and fixing of copper refrigerant pipes wherever necessary with insulation, pipe wrapping tape (white) and power/control cables for Split AC as per the specifications.(copper refrigerant pipe, insulations, white tapes shall be supplied by the department on free of cost)</t>
  </si>
  <si>
    <t>Laying  and fixing of 25mm dia PVC drain piping of 4 kg /cm2 rating complete with supports, fittings like elbow, tee joints, screws, clamps etc.(all the materialas shall be supplied by department on free of cost)</t>
  </si>
  <si>
    <t>Dismantling of the split AC units of capacity upto 2TR without any defects for reinstallaing as required and as per the directions of engineer in-charge.</t>
  </si>
  <si>
    <t>Installation,testing and commissioning of the AC units(IDU and ODU) capacities upto 2TR without any defects etc; including the charging of refigerent gas with other necessary fixing arrangements etc to complete as required and as directed by engineer in-charge.</t>
  </si>
  <si>
    <t>Name of Work:  Dismantling and installation of split A/Cs by providing skilled labours in Room 3113 and 2203 at Biological Science Block , IISER TVM campus, Thiruvananthapuram</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</si>
</sst>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
    <numFmt numFmtId="179" formatCode="0.0000"/>
    <numFmt numFmtId="180" formatCode="0.0"/>
  </numFmts>
  <fonts count="63">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indexed="8"/>
      </left>
      <right style="medium">
        <color indexed="8"/>
      </right>
      <top style="thin">
        <color indexed="8"/>
      </top>
      <bottom style="thin">
        <color indexed="8"/>
      </bottom>
    </border>
    <border>
      <left style="thin"/>
      <right style="thin"/>
      <top style="thin"/>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4">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17" fillId="0" borderId="12" xfId="58" applyNumberFormat="1" applyFont="1" applyFill="1" applyBorder="1" applyAlignment="1">
      <alignment horizontal="left" wrapText="1" readingOrder="1"/>
      <protection/>
    </xf>
    <xf numFmtId="2" fontId="5" fillId="0" borderId="12" xfId="58" applyNumberFormat="1" applyFont="1" applyFill="1" applyBorder="1" applyAlignment="1">
      <alignment vertical="top"/>
      <protection/>
    </xf>
    <xf numFmtId="0" fontId="9" fillId="0" borderId="12" xfId="56" applyNumberFormat="1" applyFont="1" applyFill="1" applyBorder="1" applyAlignment="1" applyProtection="1">
      <alignment horizontal="righ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9" fillId="0" borderId="10"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8"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2" fontId="18" fillId="0" borderId="12" xfId="58" applyNumberFormat="1" applyFont="1" applyFill="1" applyBorder="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9" fillId="0" borderId="13" xfId="56" applyNumberFormat="1" applyFont="1" applyFill="1" applyBorder="1" applyAlignment="1" applyProtection="1">
      <alignment vertical="top"/>
      <protection/>
    </xf>
    <xf numFmtId="0" fontId="20" fillId="0" borderId="11" xfId="58" applyNumberFormat="1" applyFont="1" applyFill="1" applyBorder="1" applyAlignment="1" applyProtection="1">
      <alignment vertical="center" wrapText="1"/>
      <protection locked="0"/>
    </xf>
    <xf numFmtId="0" fontId="19"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4" applyNumberFormat="1" applyFont="1" applyFill="1" applyBorder="1" applyAlignment="1" applyProtection="1">
      <alignment vertical="center" wrapText="1"/>
      <protection locked="0"/>
    </xf>
    <xf numFmtId="0" fontId="20"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3" fillId="0" borderId="16" xfId="58" applyNumberFormat="1" applyFont="1" applyFill="1" applyBorder="1" applyAlignment="1">
      <alignment horizontal="right" vertical="top"/>
      <protection/>
    </xf>
    <xf numFmtId="179" fontId="18"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1" fillId="34" borderId="11" xfId="58" applyNumberFormat="1" applyFont="1" applyFill="1" applyBorder="1" applyAlignment="1" applyProtection="1">
      <alignment vertical="center" wrapText="1"/>
      <protection locked="0"/>
    </xf>
    <xf numFmtId="10" fontId="22" fillId="34" borderId="11" xfId="64"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1" fillId="0" borderId="18" xfId="57" applyNumberFormat="1" applyFont="1" applyFill="1" applyBorder="1" applyAlignment="1">
      <alignment vertical="top" wrapText="1"/>
      <protection/>
    </xf>
    <xf numFmtId="0" fontId="62" fillId="0" borderId="13" xfId="58" applyNumberFormat="1" applyFont="1" applyFill="1" applyBorder="1" applyAlignment="1">
      <alignment horizontal="center" vertical="top" wrapText="1"/>
      <protection/>
    </xf>
    <xf numFmtId="2" fontId="9" fillId="0" borderId="19" xfId="58" applyNumberFormat="1" applyFont="1" applyFill="1" applyBorder="1" applyAlignment="1">
      <alignment horizontal="right" vertical="center"/>
      <protection/>
    </xf>
    <xf numFmtId="0" fontId="5" fillId="0" borderId="12" xfId="58" applyNumberFormat="1" applyFont="1" applyFill="1" applyBorder="1" applyAlignment="1">
      <alignment vertical="center" wrapText="1"/>
      <protection/>
    </xf>
    <xf numFmtId="2" fontId="9" fillId="34" borderId="12" xfId="56" applyNumberFormat="1" applyFont="1" applyFill="1" applyBorder="1" applyAlignment="1" applyProtection="1">
      <alignment horizontal="right" vertical="center"/>
      <protection locked="0"/>
    </xf>
    <xf numFmtId="180" fontId="25" fillId="0" borderId="20" xfId="0" applyNumberFormat="1" applyFont="1" applyFill="1" applyBorder="1" applyAlignment="1">
      <alignment horizontal="center" vertical="center"/>
    </xf>
    <xf numFmtId="0" fontId="25" fillId="0" borderId="20" xfId="0" applyFont="1" applyFill="1" applyBorder="1" applyAlignment="1">
      <alignment horizontal="justify" vertical="top" wrapText="1"/>
    </xf>
    <xf numFmtId="0" fontId="25" fillId="0" borderId="20" xfId="0" applyFont="1" applyFill="1" applyBorder="1" applyAlignment="1">
      <alignment horizontal="center" vertical="center"/>
    </xf>
    <xf numFmtId="0" fontId="14" fillId="0" borderId="12" xfId="56" applyNumberFormat="1" applyFont="1" applyFill="1" applyBorder="1" applyAlignment="1">
      <alignment horizontal="center" vertical="center" wrapText="1"/>
      <protection/>
    </xf>
    <xf numFmtId="0" fontId="18" fillId="0" borderId="12" xfId="58" applyNumberFormat="1" applyFont="1" applyFill="1" applyBorder="1" applyAlignment="1">
      <alignment horizontal="center" vertical="top"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1"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oneCellAnchor>
    <xdr:from>
      <xdr:col>1</xdr:col>
      <xdr:colOff>0</xdr:colOff>
      <xdr:row>16</xdr:row>
      <xdr:rowOff>0</xdr:rowOff>
    </xdr:from>
    <xdr:ext cx="76200" cy="28575"/>
    <xdr:sp fLocksText="0">
      <xdr:nvSpPr>
        <xdr:cNvPr id="5"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0"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1"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7"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2"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4"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5"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6"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7"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8"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9"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0"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1"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2"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3"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4"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5"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6"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7"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8"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9"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0"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1"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2"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3"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4"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5"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6"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7"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8"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9"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0"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1"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2"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3"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4"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5"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6"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7"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8"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9"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0"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1"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2"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3"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4"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5"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6"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7"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8"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9"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0"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1"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2"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3"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4"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5"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6"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7"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8"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9"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0"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1"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2"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3"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4"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5"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6"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7"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8"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9"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0"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1"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2"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3"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4"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5"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6"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7"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8"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9"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0"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1"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2"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3"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4"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5"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6"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7"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8"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9"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10"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11"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12"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13"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14"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15"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16"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17" name="Text Box 1"/>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18" name="Text Box 2"/>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19" name="Text Box 3"/>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20" name="Text Box 4"/>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21" name="Text Box 85"/>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22" name="Text Box 86"/>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23" name="Text Box 87"/>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24" name="Text Box 88"/>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5"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6"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7"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8"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9"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0"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1"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2"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3"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4"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5"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6"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7"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8"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9"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0"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1"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2"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3"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4"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5"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6"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7"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8"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9"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0"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1"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2"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3"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4"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5"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6"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7"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8"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9"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0"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1"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2"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3"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4"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5"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6"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7"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8"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9"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0"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1"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2"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3"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4"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5"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6"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7"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8"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9"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80"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81"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82"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83"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84"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85"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86"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87"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88"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9"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0"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1"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2"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3"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4"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5"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6"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7"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8"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9"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0"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1"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2"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3"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4"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5"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6"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7"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8"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9"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10"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11"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12"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13"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14"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15"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16"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17"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18"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19"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0"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1"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2"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3"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4"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5"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6"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7"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8"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9"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0"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1"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2"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3"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4"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5"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6"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37" name="Text Box 1"/>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38" name="Text Box 2"/>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39" name="Text Box 3"/>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40" name="Text Box 4"/>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41" name="Text Box 85"/>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42" name="Text Box 86"/>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43" name="Text Box 87"/>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44" name="Text Box 88"/>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45"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46"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47"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48"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49"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50"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51"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52"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53"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54"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55"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56"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57"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58"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59"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60"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61"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62"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63"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64"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65"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66"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67"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68"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69"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70"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71"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72"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73"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74"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75"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76"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77"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78"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79"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80"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81"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82"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83"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84"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85"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86"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87"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88"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89"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90"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91"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92"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93"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94"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95"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96"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97"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98"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99"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00"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01"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02"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03"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04"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05"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06"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07"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08"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09"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10"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11"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12"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13"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14"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15"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16"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17"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18"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19"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20"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21"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22"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23"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24"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25"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26"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27"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28"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29"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30"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31"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32"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33"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34"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35"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36"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37"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38"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39"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40"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41"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42"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43"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44"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45"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46"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47"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48"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49"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50"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51"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52"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53"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54"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55"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56"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357" name="Text Box 1"/>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358" name="Text Box 2"/>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359" name="Text Box 3"/>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360" name="Text Box 4"/>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361" name="Text Box 85"/>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362" name="Text Box 86"/>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363" name="Text Box 87"/>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364" name="Text Box 88"/>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65"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66"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67"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68"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69"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70"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71"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72"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73"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74"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75"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76"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77"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78"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79"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80"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81"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82"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83"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84"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85"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86"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87"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88"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89"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90"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91"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92"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93"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94"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95"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96"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97"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98"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99"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00"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01"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02"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03"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04"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05"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06"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07"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08"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09"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10"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11"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12"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13"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14"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15"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16"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17"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18"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19"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20"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21"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22"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23"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24"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25"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26"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27"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28"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29"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30"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31"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32"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33"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34"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35"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36"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37"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38"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39"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40"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41"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42"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43"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44"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45"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46"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47"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48"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49"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50"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51"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52"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53"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54"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55"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56"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57"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58"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59"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60"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61"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62"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63"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64"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65"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66"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67"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68"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69"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70"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71"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72"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73"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74"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75"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76"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477" name="Text Box 1"/>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478" name="Text Box 2"/>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479" name="Text Box 3"/>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480" name="Text Box 4"/>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481" name="Text Box 85"/>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482" name="Text Box 86"/>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483" name="Text Box 87"/>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484" name="Text Box 88"/>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85"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86"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87"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88"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89"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90"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91"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92"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93"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94"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95"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96"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97"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98"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99"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00"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01"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02"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03"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04"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05"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06"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07"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08"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09"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10"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11"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12"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13"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14"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15"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16"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17"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18"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19"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20"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21"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22"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23"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24"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25"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26"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27"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28"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29"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30"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31"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32"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33"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34"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35"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36"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37"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38"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39"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40"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41"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42"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43"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44"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45"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46"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47"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48"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49"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50"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51"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52"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53"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54"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55"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56"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57"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58"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59"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60"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61"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62"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63"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64"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65"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66"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67"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68"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69"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70"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71"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72"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73"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74"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75"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76"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77"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78"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79"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80"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81"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82"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83"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84"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85"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86"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87"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88"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89"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90"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91"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92"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93"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94"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95"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96"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597" name="Text Box 1"/>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598" name="Text Box 2"/>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599" name="Text Box 3"/>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600" name="Text Box 4"/>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601" name="Text Box 85"/>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602" name="Text Box 86"/>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603" name="Text Box 87"/>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604" name="Text Box 88"/>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05"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06"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07"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08"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09"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10"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11"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12"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13"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14"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15"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16"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17"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18"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19"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20"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21"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22"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23"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24"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25"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26"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27"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28"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29"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30"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31"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32"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33"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34"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35"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36"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37"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38"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39"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40"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41"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42"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43"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44"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45"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46"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47"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48"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49"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50"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51"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52"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53"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54"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55"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56"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57"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58"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59"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60"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61"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62"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63"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64"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65"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66"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67"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68"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69"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70"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71"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72"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73"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74"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75"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76"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77"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78"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79"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80"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81"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82"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83"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84"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85"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86"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87"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88"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89"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90"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91"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92"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93"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94"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95"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96"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97"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98"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99"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00"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01"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02"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03"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04"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05"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06"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07"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08"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09"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10"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11"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12"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13"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14"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15"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16"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717" name="Text Box 1"/>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718" name="Text Box 2"/>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719" name="Text Box 3"/>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720" name="Text Box 4"/>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721" name="Text Box 85"/>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722" name="Text Box 86"/>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723" name="Text Box 87"/>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724" name="Text Box 88"/>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25"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26"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27"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28"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29"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30"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31"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32"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33"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34"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35"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36"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37"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38"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39"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40"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41"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42"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43"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44"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45"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46"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47"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48"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49"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50"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51"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52"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53"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54"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55"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56"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57"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58"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59"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60"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61"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62"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63"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64"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65"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66"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67"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68"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69"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70"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71"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72"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73"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74"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75"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76"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77"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78"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79"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80"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81"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82"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83"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84"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85"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86"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87"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88"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89"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90"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91"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92"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93"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94"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95"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96"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97"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98"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99"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00"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01"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02"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03"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04"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05"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06"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07"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08"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09"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10"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11"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12"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13"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14"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15"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16"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17"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18"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19"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20"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21"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22"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23"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24"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25"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26"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27"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28"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29"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30"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31"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32"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33"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34"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835" name="Text Box 1"/>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836" name="Text Box 2"/>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837" name="Text Box 3"/>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838" name="Text Box 4"/>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839" name="Text Box 85"/>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840" name="Text Box 86"/>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841" name="Text Box 87"/>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42"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43"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44"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45"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46"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47"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48"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49"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50"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51"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52"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53"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54"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55"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56"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57"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58"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59"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60"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61"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62"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63"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64"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65"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66"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67"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68"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69"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70"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71"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72"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73"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74"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75"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76"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77"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78"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79"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80"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81"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82"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83"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84"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85"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86"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87"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88"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89"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90"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91"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92"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93"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94"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95"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96"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97"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98"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99"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00"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01"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02"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03"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04"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05"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06"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07"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08"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09"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10"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11"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12"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13"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14"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15"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16"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17"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18"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19"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20"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21"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22"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23"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24"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25"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26"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27"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28"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29"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30"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31"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32"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33"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34"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35"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36"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37"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38"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39"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40"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41"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42"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43"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44"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45"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46"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47"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48"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49"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50"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51"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52"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53"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954" name="Text Box 1"/>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955" name="Text Box 2"/>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956" name="Text Box 3"/>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957" name="Text Box 4"/>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958" name="Text Box 85"/>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959" name="Text Box 86"/>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960" name="Text Box 87"/>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961" name="Text Box 88"/>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485775</xdr:colOff>
      <xdr:row>16</xdr:row>
      <xdr:rowOff>0</xdr:rowOff>
    </xdr:from>
    <xdr:ext cx="76200" cy="28575"/>
    <xdr:sp fLocksText="0">
      <xdr:nvSpPr>
        <xdr:cNvPr id="962" name="Text Box 1"/>
        <xdr:cNvSpPr txBox="1">
          <a:spLocks noChangeArrowheads="1"/>
        </xdr:cNvSpPr>
      </xdr:nvSpPr>
      <xdr:spPr>
        <a:xfrm>
          <a:off x="485775"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504825</xdr:colOff>
      <xdr:row>16</xdr:row>
      <xdr:rowOff>0</xdr:rowOff>
    </xdr:from>
    <xdr:ext cx="76200" cy="28575"/>
    <xdr:sp fLocksText="0">
      <xdr:nvSpPr>
        <xdr:cNvPr id="963" name="Text Box 2"/>
        <xdr:cNvSpPr txBox="1">
          <a:spLocks noChangeArrowheads="1"/>
        </xdr:cNvSpPr>
      </xdr:nvSpPr>
      <xdr:spPr>
        <a:xfrm>
          <a:off x="504825"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438150</xdr:colOff>
      <xdr:row>16</xdr:row>
      <xdr:rowOff>0</xdr:rowOff>
    </xdr:from>
    <xdr:ext cx="76200" cy="57150"/>
    <xdr:sp fLocksText="0">
      <xdr:nvSpPr>
        <xdr:cNvPr id="964" name="Text Box 88"/>
        <xdr:cNvSpPr txBox="1">
          <a:spLocks noChangeArrowheads="1"/>
        </xdr:cNvSpPr>
      </xdr:nvSpPr>
      <xdr:spPr>
        <a:xfrm>
          <a:off x="43815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485775</xdr:colOff>
      <xdr:row>16</xdr:row>
      <xdr:rowOff>0</xdr:rowOff>
    </xdr:from>
    <xdr:ext cx="76200" cy="28575"/>
    <xdr:sp fLocksText="0">
      <xdr:nvSpPr>
        <xdr:cNvPr id="965" name="Text Box 1"/>
        <xdr:cNvSpPr txBox="1">
          <a:spLocks noChangeArrowheads="1"/>
        </xdr:cNvSpPr>
      </xdr:nvSpPr>
      <xdr:spPr>
        <a:xfrm>
          <a:off x="485775"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504825</xdr:colOff>
      <xdr:row>16</xdr:row>
      <xdr:rowOff>0</xdr:rowOff>
    </xdr:from>
    <xdr:ext cx="76200" cy="28575"/>
    <xdr:sp fLocksText="0">
      <xdr:nvSpPr>
        <xdr:cNvPr id="966" name="Text Box 2"/>
        <xdr:cNvSpPr txBox="1">
          <a:spLocks noChangeArrowheads="1"/>
        </xdr:cNvSpPr>
      </xdr:nvSpPr>
      <xdr:spPr>
        <a:xfrm>
          <a:off x="504825"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3095625</xdr:colOff>
      <xdr:row>16</xdr:row>
      <xdr:rowOff>0</xdr:rowOff>
    </xdr:from>
    <xdr:ext cx="0" cy="0"/>
    <xdr:sp>
      <xdr:nvSpPr>
        <xdr:cNvPr id="967" name="Text Box 8"/>
        <xdr:cNvSpPr txBox="1">
          <a:spLocks noChangeArrowheads="1"/>
        </xdr:cNvSpPr>
      </xdr:nvSpPr>
      <xdr:spPr>
        <a:xfrm>
          <a:off x="4048125" y="8143875"/>
          <a:ext cx="0" cy="0"/>
        </a:xfrm>
        <a:prstGeom prst="rect">
          <a:avLst/>
        </a:prstGeom>
        <a:noFill/>
        <a:ln w="9525" cmpd="sng">
          <a:noFill/>
        </a:ln>
      </xdr:spPr>
      <xdr:txBody>
        <a:bodyPr vertOverflow="clip" wrap="square" lIns="18288" tIns="22860" rIns="0" bIns="0" vert="vert"/>
        <a:p>
          <a:pPr algn="r">
            <a:defRPr/>
          </a:pPr>
          <a:r>
            <a:rPr lang="en-US" cap="none" sz="1000" b="0" i="0" u="none" baseline="0">
              <a:solidFill>
                <a:srgbClr val="000000"/>
              </a:solidFill>
            </a:rPr>
            <a:t>As required 1 Lot</a:t>
          </a:r>
        </a:p>
      </xdr:txBody>
    </xdr:sp>
    <xdr:clientData/>
  </xdr:oneCellAnchor>
  <xdr:oneCellAnchor>
    <xdr:from>
      <xdr:col>1</xdr:col>
      <xdr:colOff>0</xdr:colOff>
      <xdr:row>16</xdr:row>
      <xdr:rowOff>0</xdr:rowOff>
    </xdr:from>
    <xdr:ext cx="76200" cy="28575"/>
    <xdr:sp fLocksText="0">
      <xdr:nvSpPr>
        <xdr:cNvPr id="968"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69"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70"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71"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72"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73"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74"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75"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76"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77"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78"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79"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80"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81"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82"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83"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84"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85"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86"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87"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88"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89"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90"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91"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92"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93"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94"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95"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96"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97"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98"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99"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000"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001"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002"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003"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004"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005"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006"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007"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08"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09"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10"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11"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12"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13"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14"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15"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16"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17"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18"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19"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20"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21"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22"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23"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24"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25"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26"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27"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28"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29"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30"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31"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032"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033"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034"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035"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036"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037"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038"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039"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40"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41"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42"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43"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44"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45"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46"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47"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48"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49"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50"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51"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52"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53"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54"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55"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56"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57"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58"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59"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60"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61"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62"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63"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64"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65"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66"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67"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68"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69"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70"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71"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72"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73"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74"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75"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76"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77"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78"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79"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080" name="Text Box 1"/>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081" name="Text Box 2"/>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082" name="Text Box 3"/>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083" name="Text Box 4"/>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084" name="Text Box 85"/>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085" name="Text Box 86"/>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086" name="Text Box 87"/>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087" name="Text Box 88"/>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3009900</xdr:colOff>
      <xdr:row>16</xdr:row>
      <xdr:rowOff>0</xdr:rowOff>
    </xdr:from>
    <xdr:ext cx="0" cy="657225"/>
    <xdr:sp>
      <xdr:nvSpPr>
        <xdr:cNvPr id="1088" name="Text Box 8"/>
        <xdr:cNvSpPr txBox="1">
          <a:spLocks noChangeArrowheads="1"/>
        </xdr:cNvSpPr>
      </xdr:nvSpPr>
      <xdr:spPr>
        <a:xfrm>
          <a:off x="3962400" y="8143875"/>
          <a:ext cx="0" cy="657225"/>
        </a:xfrm>
        <a:prstGeom prst="rect">
          <a:avLst/>
        </a:prstGeom>
        <a:noFill/>
        <a:ln w="9525" cmpd="sng">
          <a:noFill/>
        </a:ln>
      </xdr:spPr>
      <xdr:txBody>
        <a:bodyPr vertOverflow="clip" wrap="square" lIns="18288" tIns="22860" rIns="0" bIns="0" vert="vert"/>
        <a:p>
          <a:pPr algn="r">
            <a:defRPr/>
          </a:pPr>
          <a:r>
            <a:rPr lang="en-US" cap="none" sz="1000" b="0" i="0" u="none" baseline="0">
              <a:solidFill>
                <a:srgbClr val="000000"/>
              </a:solidFill>
            </a:rPr>
            <a:t>As required 1 Lot</a:t>
          </a:r>
        </a:p>
      </xdr:txBody>
    </xdr:sp>
    <xdr:clientData/>
  </xdr:oneCellAnchor>
  <xdr:oneCellAnchor>
    <xdr:from>
      <xdr:col>1</xdr:col>
      <xdr:colOff>0</xdr:colOff>
      <xdr:row>16</xdr:row>
      <xdr:rowOff>0</xdr:rowOff>
    </xdr:from>
    <xdr:ext cx="76200" cy="400050"/>
    <xdr:sp fLocksText="0">
      <xdr:nvSpPr>
        <xdr:cNvPr id="1089" name="Text Box 1"/>
        <xdr:cNvSpPr txBox="1">
          <a:spLocks noChangeArrowheads="1"/>
        </xdr:cNvSpPr>
      </xdr:nvSpPr>
      <xdr:spPr>
        <a:xfrm>
          <a:off x="952500" y="8143875"/>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00050"/>
    <xdr:sp fLocksText="0">
      <xdr:nvSpPr>
        <xdr:cNvPr id="1090" name="Text Box 2"/>
        <xdr:cNvSpPr txBox="1">
          <a:spLocks noChangeArrowheads="1"/>
        </xdr:cNvSpPr>
      </xdr:nvSpPr>
      <xdr:spPr>
        <a:xfrm>
          <a:off x="952500" y="8143875"/>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00050"/>
    <xdr:sp fLocksText="0">
      <xdr:nvSpPr>
        <xdr:cNvPr id="1091" name="Text Box 3"/>
        <xdr:cNvSpPr txBox="1">
          <a:spLocks noChangeArrowheads="1"/>
        </xdr:cNvSpPr>
      </xdr:nvSpPr>
      <xdr:spPr>
        <a:xfrm>
          <a:off x="952500" y="8143875"/>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00050"/>
    <xdr:sp fLocksText="0">
      <xdr:nvSpPr>
        <xdr:cNvPr id="1092" name="Text Box 4"/>
        <xdr:cNvSpPr txBox="1">
          <a:spLocks noChangeArrowheads="1"/>
        </xdr:cNvSpPr>
      </xdr:nvSpPr>
      <xdr:spPr>
        <a:xfrm>
          <a:off x="952500" y="8143875"/>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00050"/>
    <xdr:sp fLocksText="0">
      <xdr:nvSpPr>
        <xdr:cNvPr id="1093" name="Text Box 85"/>
        <xdr:cNvSpPr txBox="1">
          <a:spLocks noChangeArrowheads="1"/>
        </xdr:cNvSpPr>
      </xdr:nvSpPr>
      <xdr:spPr>
        <a:xfrm>
          <a:off x="952500" y="8143875"/>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00050"/>
    <xdr:sp fLocksText="0">
      <xdr:nvSpPr>
        <xdr:cNvPr id="1094" name="Text Box 86"/>
        <xdr:cNvSpPr txBox="1">
          <a:spLocks noChangeArrowheads="1"/>
        </xdr:cNvSpPr>
      </xdr:nvSpPr>
      <xdr:spPr>
        <a:xfrm>
          <a:off x="952500" y="8143875"/>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00050"/>
    <xdr:sp fLocksText="0">
      <xdr:nvSpPr>
        <xdr:cNvPr id="1095" name="Text Box 87"/>
        <xdr:cNvSpPr txBox="1">
          <a:spLocks noChangeArrowheads="1"/>
        </xdr:cNvSpPr>
      </xdr:nvSpPr>
      <xdr:spPr>
        <a:xfrm>
          <a:off x="952500" y="8143875"/>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00050"/>
    <xdr:sp fLocksText="0">
      <xdr:nvSpPr>
        <xdr:cNvPr id="1096" name="Text Box 88"/>
        <xdr:cNvSpPr txBox="1">
          <a:spLocks noChangeArrowheads="1"/>
        </xdr:cNvSpPr>
      </xdr:nvSpPr>
      <xdr:spPr>
        <a:xfrm>
          <a:off x="952500" y="8143875"/>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097" name="Text Box 1"/>
        <xdr:cNvSpPr txBox="1">
          <a:spLocks noChangeArrowheads="1"/>
        </xdr:cNvSpPr>
      </xdr:nvSpPr>
      <xdr:spPr>
        <a:xfrm>
          <a:off x="952500" y="81438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098" name="Text Box 2"/>
        <xdr:cNvSpPr txBox="1">
          <a:spLocks noChangeArrowheads="1"/>
        </xdr:cNvSpPr>
      </xdr:nvSpPr>
      <xdr:spPr>
        <a:xfrm>
          <a:off x="952500" y="81438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099" name="Text Box 3"/>
        <xdr:cNvSpPr txBox="1">
          <a:spLocks noChangeArrowheads="1"/>
        </xdr:cNvSpPr>
      </xdr:nvSpPr>
      <xdr:spPr>
        <a:xfrm>
          <a:off x="952500" y="81438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100" name="Text Box 4"/>
        <xdr:cNvSpPr txBox="1">
          <a:spLocks noChangeArrowheads="1"/>
        </xdr:cNvSpPr>
      </xdr:nvSpPr>
      <xdr:spPr>
        <a:xfrm>
          <a:off x="952500" y="81438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101" name="Text Box 85"/>
        <xdr:cNvSpPr txBox="1">
          <a:spLocks noChangeArrowheads="1"/>
        </xdr:cNvSpPr>
      </xdr:nvSpPr>
      <xdr:spPr>
        <a:xfrm>
          <a:off x="952500" y="81438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102" name="Text Box 86"/>
        <xdr:cNvSpPr txBox="1">
          <a:spLocks noChangeArrowheads="1"/>
        </xdr:cNvSpPr>
      </xdr:nvSpPr>
      <xdr:spPr>
        <a:xfrm>
          <a:off x="952500" y="81438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103" name="Text Box 87"/>
        <xdr:cNvSpPr txBox="1">
          <a:spLocks noChangeArrowheads="1"/>
        </xdr:cNvSpPr>
      </xdr:nvSpPr>
      <xdr:spPr>
        <a:xfrm>
          <a:off x="952500" y="81438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104" name="Text Box 88"/>
        <xdr:cNvSpPr txBox="1">
          <a:spLocks noChangeArrowheads="1"/>
        </xdr:cNvSpPr>
      </xdr:nvSpPr>
      <xdr:spPr>
        <a:xfrm>
          <a:off x="952500" y="81438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105" name="Text Box 1"/>
        <xdr:cNvSpPr txBox="1">
          <a:spLocks noChangeArrowheads="1"/>
        </xdr:cNvSpPr>
      </xdr:nvSpPr>
      <xdr:spPr>
        <a:xfrm>
          <a:off x="952500" y="81438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106" name="Text Box 2"/>
        <xdr:cNvSpPr txBox="1">
          <a:spLocks noChangeArrowheads="1"/>
        </xdr:cNvSpPr>
      </xdr:nvSpPr>
      <xdr:spPr>
        <a:xfrm>
          <a:off x="952500" y="81438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107" name="Text Box 3"/>
        <xdr:cNvSpPr txBox="1">
          <a:spLocks noChangeArrowheads="1"/>
        </xdr:cNvSpPr>
      </xdr:nvSpPr>
      <xdr:spPr>
        <a:xfrm>
          <a:off x="952500" y="81438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108" name="Text Box 4"/>
        <xdr:cNvSpPr txBox="1">
          <a:spLocks noChangeArrowheads="1"/>
        </xdr:cNvSpPr>
      </xdr:nvSpPr>
      <xdr:spPr>
        <a:xfrm>
          <a:off x="952500" y="81438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109" name="Text Box 85"/>
        <xdr:cNvSpPr txBox="1">
          <a:spLocks noChangeArrowheads="1"/>
        </xdr:cNvSpPr>
      </xdr:nvSpPr>
      <xdr:spPr>
        <a:xfrm>
          <a:off x="952500" y="81438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110" name="Text Box 86"/>
        <xdr:cNvSpPr txBox="1">
          <a:spLocks noChangeArrowheads="1"/>
        </xdr:cNvSpPr>
      </xdr:nvSpPr>
      <xdr:spPr>
        <a:xfrm>
          <a:off x="952500" y="81438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111" name="Text Box 87"/>
        <xdr:cNvSpPr txBox="1">
          <a:spLocks noChangeArrowheads="1"/>
        </xdr:cNvSpPr>
      </xdr:nvSpPr>
      <xdr:spPr>
        <a:xfrm>
          <a:off x="952500" y="81438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112" name="Text Box 88"/>
        <xdr:cNvSpPr txBox="1">
          <a:spLocks noChangeArrowheads="1"/>
        </xdr:cNvSpPr>
      </xdr:nvSpPr>
      <xdr:spPr>
        <a:xfrm>
          <a:off x="952500" y="81438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113" name="Text Box 1"/>
        <xdr:cNvSpPr txBox="1">
          <a:spLocks noChangeArrowheads="1"/>
        </xdr:cNvSpPr>
      </xdr:nvSpPr>
      <xdr:spPr>
        <a:xfrm>
          <a:off x="952500" y="81438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114" name="Text Box 2"/>
        <xdr:cNvSpPr txBox="1">
          <a:spLocks noChangeArrowheads="1"/>
        </xdr:cNvSpPr>
      </xdr:nvSpPr>
      <xdr:spPr>
        <a:xfrm>
          <a:off x="952500" y="81438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115" name="Text Box 3"/>
        <xdr:cNvSpPr txBox="1">
          <a:spLocks noChangeArrowheads="1"/>
        </xdr:cNvSpPr>
      </xdr:nvSpPr>
      <xdr:spPr>
        <a:xfrm>
          <a:off x="952500" y="81438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116" name="Text Box 4"/>
        <xdr:cNvSpPr txBox="1">
          <a:spLocks noChangeArrowheads="1"/>
        </xdr:cNvSpPr>
      </xdr:nvSpPr>
      <xdr:spPr>
        <a:xfrm>
          <a:off x="952500" y="81438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117" name="Text Box 85"/>
        <xdr:cNvSpPr txBox="1">
          <a:spLocks noChangeArrowheads="1"/>
        </xdr:cNvSpPr>
      </xdr:nvSpPr>
      <xdr:spPr>
        <a:xfrm>
          <a:off x="952500" y="81438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118" name="Text Box 86"/>
        <xdr:cNvSpPr txBox="1">
          <a:spLocks noChangeArrowheads="1"/>
        </xdr:cNvSpPr>
      </xdr:nvSpPr>
      <xdr:spPr>
        <a:xfrm>
          <a:off x="952500" y="81438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119" name="Text Box 87"/>
        <xdr:cNvSpPr txBox="1">
          <a:spLocks noChangeArrowheads="1"/>
        </xdr:cNvSpPr>
      </xdr:nvSpPr>
      <xdr:spPr>
        <a:xfrm>
          <a:off x="952500" y="81438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120" name="Text Box 88"/>
        <xdr:cNvSpPr txBox="1">
          <a:spLocks noChangeArrowheads="1"/>
        </xdr:cNvSpPr>
      </xdr:nvSpPr>
      <xdr:spPr>
        <a:xfrm>
          <a:off x="952500" y="81438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21" name="Text Box 1"/>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22" name="Text Box 2"/>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23" name="Text Box 3"/>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24" name="Text Box 4"/>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25" name="Text Box 85"/>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26" name="Text Box 86"/>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27" name="Text Box 87"/>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28" name="Text Box 88"/>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129" name="Text Box 1"/>
        <xdr:cNvSpPr txBox="1">
          <a:spLocks noChangeArrowheads="1"/>
        </xdr:cNvSpPr>
      </xdr:nvSpPr>
      <xdr:spPr>
        <a:xfrm>
          <a:off x="952500" y="81438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130" name="Text Box 2"/>
        <xdr:cNvSpPr txBox="1">
          <a:spLocks noChangeArrowheads="1"/>
        </xdr:cNvSpPr>
      </xdr:nvSpPr>
      <xdr:spPr>
        <a:xfrm>
          <a:off x="952500" y="81438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131" name="Text Box 3"/>
        <xdr:cNvSpPr txBox="1">
          <a:spLocks noChangeArrowheads="1"/>
        </xdr:cNvSpPr>
      </xdr:nvSpPr>
      <xdr:spPr>
        <a:xfrm>
          <a:off x="952500" y="81438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132" name="Text Box 4"/>
        <xdr:cNvSpPr txBox="1">
          <a:spLocks noChangeArrowheads="1"/>
        </xdr:cNvSpPr>
      </xdr:nvSpPr>
      <xdr:spPr>
        <a:xfrm>
          <a:off x="952500" y="81438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133" name="Text Box 85"/>
        <xdr:cNvSpPr txBox="1">
          <a:spLocks noChangeArrowheads="1"/>
        </xdr:cNvSpPr>
      </xdr:nvSpPr>
      <xdr:spPr>
        <a:xfrm>
          <a:off x="952500" y="81438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134" name="Text Box 86"/>
        <xdr:cNvSpPr txBox="1">
          <a:spLocks noChangeArrowheads="1"/>
        </xdr:cNvSpPr>
      </xdr:nvSpPr>
      <xdr:spPr>
        <a:xfrm>
          <a:off x="952500" y="81438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135" name="Text Box 87"/>
        <xdr:cNvSpPr txBox="1">
          <a:spLocks noChangeArrowheads="1"/>
        </xdr:cNvSpPr>
      </xdr:nvSpPr>
      <xdr:spPr>
        <a:xfrm>
          <a:off x="952500" y="81438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136" name="Text Box 88"/>
        <xdr:cNvSpPr txBox="1">
          <a:spLocks noChangeArrowheads="1"/>
        </xdr:cNvSpPr>
      </xdr:nvSpPr>
      <xdr:spPr>
        <a:xfrm>
          <a:off x="952500" y="81438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37" name="Text Box 1"/>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38" name="Text Box 2"/>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39" name="Text Box 3"/>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40" name="Text Box 4"/>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41" name="Text Box 85"/>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42" name="Text Box 86"/>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43" name="Text Box 87"/>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44" name="Text Box 88"/>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45" name="Text Box 1"/>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46" name="Text Box 2"/>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47" name="Text Box 3"/>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48" name="Text Box 4"/>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49" name="Text Box 85"/>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50" name="Text Box 86"/>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51" name="Text Box 87"/>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52" name="Text Box 88"/>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95300"/>
    <xdr:sp fLocksText="0">
      <xdr:nvSpPr>
        <xdr:cNvPr id="1153" name="Text Box 1"/>
        <xdr:cNvSpPr txBox="1">
          <a:spLocks noChangeArrowheads="1"/>
        </xdr:cNvSpPr>
      </xdr:nvSpPr>
      <xdr:spPr>
        <a:xfrm>
          <a:off x="952500" y="8143875"/>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95300"/>
    <xdr:sp fLocksText="0">
      <xdr:nvSpPr>
        <xdr:cNvPr id="1154" name="Text Box 2"/>
        <xdr:cNvSpPr txBox="1">
          <a:spLocks noChangeArrowheads="1"/>
        </xdr:cNvSpPr>
      </xdr:nvSpPr>
      <xdr:spPr>
        <a:xfrm>
          <a:off x="952500" y="8143875"/>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95300"/>
    <xdr:sp fLocksText="0">
      <xdr:nvSpPr>
        <xdr:cNvPr id="1155" name="Text Box 3"/>
        <xdr:cNvSpPr txBox="1">
          <a:spLocks noChangeArrowheads="1"/>
        </xdr:cNvSpPr>
      </xdr:nvSpPr>
      <xdr:spPr>
        <a:xfrm>
          <a:off x="952500" y="8143875"/>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95300"/>
    <xdr:sp fLocksText="0">
      <xdr:nvSpPr>
        <xdr:cNvPr id="1156" name="Text Box 4"/>
        <xdr:cNvSpPr txBox="1">
          <a:spLocks noChangeArrowheads="1"/>
        </xdr:cNvSpPr>
      </xdr:nvSpPr>
      <xdr:spPr>
        <a:xfrm>
          <a:off x="952500" y="8143875"/>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95300"/>
    <xdr:sp fLocksText="0">
      <xdr:nvSpPr>
        <xdr:cNvPr id="1157" name="Text Box 85"/>
        <xdr:cNvSpPr txBox="1">
          <a:spLocks noChangeArrowheads="1"/>
        </xdr:cNvSpPr>
      </xdr:nvSpPr>
      <xdr:spPr>
        <a:xfrm>
          <a:off x="952500" y="8143875"/>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95300"/>
    <xdr:sp fLocksText="0">
      <xdr:nvSpPr>
        <xdr:cNvPr id="1158" name="Text Box 86"/>
        <xdr:cNvSpPr txBox="1">
          <a:spLocks noChangeArrowheads="1"/>
        </xdr:cNvSpPr>
      </xdr:nvSpPr>
      <xdr:spPr>
        <a:xfrm>
          <a:off x="952500" y="8143875"/>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95300"/>
    <xdr:sp fLocksText="0">
      <xdr:nvSpPr>
        <xdr:cNvPr id="1159" name="Text Box 87"/>
        <xdr:cNvSpPr txBox="1">
          <a:spLocks noChangeArrowheads="1"/>
        </xdr:cNvSpPr>
      </xdr:nvSpPr>
      <xdr:spPr>
        <a:xfrm>
          <a:off x="952500" y="8143875"/>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95300"/>
    <xdr:sp fLocksText="0">
      <xdr:nvSpPr>
        <xdr:cNvPr id="1160" name="Text Box 88"/>
        <xdr:cNvSpPr txBox="1">
          <a:spLocks noChangeArrowheads="1"/>
        </xdr:cNvSpPr>
      </xdr:nvSpPr>
      <xdr:spPr>
        <a:xfrm>
          <a:off x="952500" y="8143875"/>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61" name="Text Box 1"/>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62" name="Text Box 2"/>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63" name="Text Box 3"/>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64" name="Text Box 4"/>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65" name="Text Box 85"/>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66" name="Text Box 86"/>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67" name="Text Box 87"/>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68" name="Text Box 88"/>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69" name="Text Box 1"/>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70" name="Text Box 2"/>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71" name="Text Box 3"/>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72" name="Text Box 4"/>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73" name="Text Box 85"/>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74" name="Text Box 86"/>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75" name="Text Box 87"/>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76" name="Text Box 88"/>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177" name="Text Box 1"/>
        <xdr:cNvSpPr txBox="1">
          <a:spLocks noChangeArrowheads="1"/>
        </xdr:cNvSpPr>
      </xdr:nvSpPr>
      <xdr:spPr>
        <a:xfrm>
          <a:off x="952500" y="81438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178" name="Text Box 2"/>
        <xdr:cNvSpPr txBox="1">
          <a:spLocks noChangeArrowheads="1"/>
        </xdr:cNvSpPr>
      </xdr:nvSpPr>
      <xdr:spPr>
        <a:xfrm>
          <a:off x="952500" y="81438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179" name="Text Box 3"/>
        <xdr:cNvSpPr txBox="1">
          <a:spLocks noChangeArrowheads="1"/>
        </xdr:cNvSpPr>
      </xdr:nvSpPr>
      <xdr:spPr>
        <a:xfrm>
          <a:off x="952500" y="81438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180" name="Text Box 4"/>
        <xdr:cNvSpPr txBox="1">
          <a:spLocks noChangeArrowheads="1"/>
        </xdr:cNvSpPr>
      </xdr:nvSpPr>
      <xdr:spPr>
        <a:xfrm>
          <a:off x="952500" y="81438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181" name="Text Box 85"/>
        <xdr:cNvSpPr txBox="1">
          <a:spLocks noChangeArrowheads="1"/>
        </xdr:cNvSpPr>
      </xdr:nvSpPr>
      <xdr:spPr>
        <a:xfrm>
          <a:off x="952500" y="81438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182" name="Text Box 86"/>
        <xdr:cNvSpPr txBox="1">
          <a:spLocks noChangeArrowheads="1"/>
        </xdr:cNvSpPr>
      </xdr:nvSpPr>
      <xdr:spPr>
        <a:xfrm>
          <a:off x="952500" y="81438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183" name="Text Box 87"/>
        <xdr:cNvSpPr txBox="1">
          <a:spLocks noChangeArrowheads="1"/>
        </xdr:cNvSpPr>
      </xdr:nvSpPr>
      <xdr:spPr>
        <a:xfrm>
          <a:off x="952500" y="81438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184" name="Text Box 88"/>
        <xdr:cNvSpPr txBox="1">
          <a:spLocks noChangeArrowheads="1"/>
        </xdr:cNvSpPr>
      </xdr:nvSpPr>
      <xdr:spPr>
        <a:xfrm>
          <a:off x="952500" y="81438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85" name="Text Box 1"/>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86" name="Text Box 2"/>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87" name="Text Box 3"/>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88" name="Text Box 4"/>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89" name="Text Box 85"/>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90" name="Text Box 86"/>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91" name="Text Box 87"/>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92" name="Text Box 88"/>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93" name="Text Box 1"/>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94" name="Text Box 2"/>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95" name="Text Box 3"/>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96" name="Text Box 4"/>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97" name="Text Box 85"/>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98" name="Text Box 86"/>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99" name="Text Box 87"/>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200" name="Text Box 88"/>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201" name="Text Box 1"/>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202" name="Text Box 2"/>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203" name="Text Box 3"/>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204" name="Text Box 4"/>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205" name="Text Box 85"/>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206" name="Text Box 86"/>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207" name="Text Box 87"/>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208" name="Text Box 88"/>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09"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10"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11"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12"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13"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14"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15"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16"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17"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18"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19"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20"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21"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22"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23"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24"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25"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26"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27"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28"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29"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30"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31"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32"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33"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34"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35"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36"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37"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38"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39"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40"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41"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42"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43"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44"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45"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46"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47"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48"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49"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50"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51"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52"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53"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54"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55"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56"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57"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58"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59"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60"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61"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62"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63"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64"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65"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66"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67"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68"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69"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70"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71"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72"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73"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74"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75"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76"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77"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78"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79"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80"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81"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82"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83"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84"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85"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86"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87"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88"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89"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90"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91"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92"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93"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94"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95"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96"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97"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98"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99"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00"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01"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02"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03"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04"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05"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06"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07"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08"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09"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10"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11"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12"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13"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14"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15"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16"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17"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18"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19"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20"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321" name="Text Box 1"/>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322" name="Text Box 2"/>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323" name="Text Box 3"/>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324" name="Text Box 4"/>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325" name="Text Box 85"/>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326" name="Text Box 86"/>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327" name="Text Box 87"/>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328" name="Text Box 88"/>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29"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30"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31"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32"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33"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34"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35"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36"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37"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38"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39"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40"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41"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42"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43"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44"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45"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46"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47"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48"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49"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50"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51"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52"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53"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54"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55"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56"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57"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58"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59"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60"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61"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62"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63"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64"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65"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66"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67"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68"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69"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70"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71"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72"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73"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74"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75"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76"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77"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78"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79"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80"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81"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82"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83"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84"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85"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86"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87"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88"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89"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90"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91"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92"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93"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94"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95"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96"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97"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98"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99"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00"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01"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02"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03"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04"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05"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06"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07"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08"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09"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10"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11"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12"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13"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14"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15"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16"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17"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18"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19"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20"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21"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22"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23"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24"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25"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26"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27"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28"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29"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30"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31"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32"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33"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34"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35"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36"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37"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38"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39"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40"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441" name="Text Box 1"/>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442" name="Text Box 2"/>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443" name="Text Box 3"/>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444" name="Text Box 4"/>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445" name="Text Box 85"/>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446" name="Text Box 86"/>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447" name="Text Box 87"/>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448" name="Text Box 88"/>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49"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50"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51"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52"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53"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54"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55"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56"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57"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58"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59"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60"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61"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62"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63"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64"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65"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66"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67"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68"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69"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70"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71"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72"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73"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74"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75"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76"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77"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78"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79"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80"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81"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82"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83"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84"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85"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86"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87"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88"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89"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90"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91"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92"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93"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94"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95"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96"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97"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98"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99"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00"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01"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02"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03"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04"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05"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06"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07"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08"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09"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10"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11"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12"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13"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14"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15"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16"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17"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18"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19"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20"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21"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22"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23"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24"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25"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26"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27"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28"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29"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30"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31"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32"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33"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34"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35"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36"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37"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38"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39"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40"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41"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42"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43"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44"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45"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46"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47"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48"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49"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50"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51"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52"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53"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54"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55"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56"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57"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58"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59"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60"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61"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62"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63"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64"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65"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66"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67"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68"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69"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70"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71"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72"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73"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74"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75"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76"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77"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78"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79"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80"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81"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82"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83"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84"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85"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86"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87"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88"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89"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90"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91"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92"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93"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94"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95"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96"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97"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98"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99"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00"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01"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02"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03"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04"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05"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06"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07"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08"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09"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10"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11"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12"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13"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14"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15"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16"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17"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18"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19"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20"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21"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22"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23"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24"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625" name="Text Box 1"/>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626" name="Text Box 2"/>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627" name="Text Box 3"/>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628" name="Text Box 4"/>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629" name="Text Box 85"/>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630" name="Text Box 86"/>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631" name="Text Box 87"/>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632" name="Text Box 88"/>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33"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34"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35"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36"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37"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38"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39"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40"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41"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42"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43"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44"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45"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46"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47"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48"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49"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50"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51"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52"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53"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54"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55"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56"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57"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58"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59"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60"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61"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62"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63"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64"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65"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66"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67"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68"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69"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70"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71"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72"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73"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74"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75"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76"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77"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78"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79"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80"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81"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82"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83"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84"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85"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86"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87"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88"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89"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90"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91"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92"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93"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94"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95"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96"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97"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98"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99"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700"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701"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702"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703"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704"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05"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06"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07"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08"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09"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10"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11"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12"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13"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14"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15"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16"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17"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18"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19"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20"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21"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22"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23"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24"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25"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26"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27"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28"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29"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30"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31"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32"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33"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34"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35"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36"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37"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38"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39"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40"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41"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42"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43"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44"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745" name="Text Box 1"/>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746" name="Text Box 2"/>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747" name="Text Box 3"/>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748" name="Text Box 4"/>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749" name="Text Box 85"/>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750" name="Text Box 86"/>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751" name="Text Box 87"/>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752" name="Text Box 88"/>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3009900</xdr:colOff>
      <xdr:row>16</xdr:row>
      <xdr:rowOff>0</xdr:rowOff>
    </xdr:from>
    <xdr:ext cx="0" cy="657225"/>
    <xdr:sp>
      <xdr:nvSpPr>
        <xdr:cNvPr id="1753" name="Text Box 8"/>
        <xdr:cNvSpPr txBox="1">
          <a:spLocks noChangeArrowheads="1"/>
        </xdr:cNvSpPr>
      </xdr:nvSpPr>
      <xdr:spPr>
        <a:xfrm>
          <a:off x="3962400" y="8143875"/>
          <a:ext cx="0" cy="657225"/>
        </a:xfrm>
        <a:prstGeom prst="rect">
          <a:avLst/>
        </a:prstGeom>
        <a:noFill/>
        <a:ln w="9525" cmpd="sng">
          <a:noFill/>
        </a:ln>
      </xdr:spPr>
      <xdr:txBody>
        <a:bodyPr vertOverflow="clip" wrap="square" lIns="18288" tIns="22860" rIns="0" bIns="0" vert="vert"/>
        <a:p>
          <a:pPr algn="r">
            <a:defRPr/>
          </a:pPr>
          <a:r>
            <a:rPr lang="en-US" cap="none" sz="1000" b="0" i="0" u="none" baseline="0">
              <a:solidFill>
                <a:srgbClr val="000000"/>
              </a:solidFill>
            </a:rPr>
            <a:t>As required 1 Lot</a:t>
          </a:r>
        </a:p>
      </xdr:txBody>
    </xdr:sp>
    <xdr:clientData/>
  </xdr:oneCellAnchor>
  <xdr:oneCellAnchor>
    <xdr:from>
      <xdr:col>1</xdr:col>
      <xdr:colOff>0</xdr:colOff>
      <xdr:row>16</xdr:row>
      <xdr:rowOff>0</xdr:rowOff>
    </xdr:from>
    <xdr:ext cx="76200" cy="400050"/>
    <xdr:sp fLocksText="0">
      <xdr:nvSpPr>
        <xdr:cNvPr id="1754" name="Text Box 1"/>
        <xdr:cNvSpPr txBox="1">
          <a:spLocks noChangeArrowheads="1"/>
        </xdr:cNvSpPr>
      </xdr:nvSpPr>
      <xdr:spPr>
        <a:xfrm>
          <a:off x="952500" y="8143875"/>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00050"/>
    <xdr:sp fLocksText="0">
      <xdr:nvSpPr>
        <xdr:cNvPr id="1755" name="Text Box 2"/>
        <xdr:cNvSpPr txBox="1">
          <a:spLocks noChangeArrowheads="1"/>
        </xdr:cNvSpPr>
      </xdr:nvSpPr>
      <xdr:spPr>
        <a:xfrm>
          <a:off x="952500" y="8143875"/>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00050"/>
    <xdr:sp fLocksText="0">
      <xdr:nvSpPr>
        <xdr:cNvPr id="1756" name="Text Box 3"/>
        <xdr:cNvSpPr txBox="1">
          <a:spLocks noChangeArrowheads="1"/>
        </xdr:cNvSpPr>
      </xdr:nvSpPr>
      <xdr:spPr>
        <a:xfrm>
          <a:off x="952500" y="8143875"/>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00050"/>
    <xdr:sp fLocksText="0">
      <xdr:nvSpPr>
        <xdr:cNvPr id="1757" name="Text Box 4"/>
        <xdr:cNvSpPr txBox="1">
          <a:spLocks noChangeArrowheads="1"/>
        </xdr:cNvSpPr>
      </xdr:nvSpPr>
      <xdr:spPr>
        <a:xfrm>
          <a:off x="952500" y="8143875"/>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00050"/>
    <xdr:sp fLocksText="0">
      <xdr:nvSpPr>
        <xdr:cNvPr id="1758" name="Text Box 85"/>
        <xdr:cNvSpPr txBox="1">
          <a:spLocks noChangeArrowheads="1"/>
        </xdr:cNvSpPr>
      </xdr:nvSpPr>
      <xdr:spPr>
        <a:xfrm>
          <a:off x="952500" y="8143875"/>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00050"/>
    <xdr:sp fLocksText="0">
      <xdr:nvSpPr>
        <xdr:cNvPr id="1759" name="Text Box 86"/>
        <xdr:cNvSpPr txBox="1">
          <a:spLocks noChangeArrowheads="1"/>
        </xdr:cNvSpPr>
      </xdr:nvSpPr>
      <xdr:spPr>
        <a:xfrm>
          <a:off x="952500" y="8143875"/>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00050"/>
    <xdr:sp fLocksText="0">
      <xdr:nvSpPr>
        <xdr:cNvPr id="1760" name="Text Box 87"/>
        <xdr:cNvSpPr txBox="1">
          <a:spLocks noChangeArrowheads="1"/>
        </xdr:cNvSpPr>
      </xdr:nvSpPr>
      <xdr:spPr>
        <a:xfrm>
          <a:off x="952500" y="8143875"/>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00050"/>
    <xdr:sp fLocksText="0">
      <xdr:nvSpPr>
        <xdr:cNvPr id="1761" name="Text Box 88"/>
        <xdr:cNvSpPr txBox="1">
          <a:spLocks noChangeArrowheads="1"/>
        </xdr:cNvSpPr>
      </xdr:nvSpPr>
      <xdr:spPr>
        <a:xfrm>
          <a:off x="952500" y="8143875"/>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762" name="Text Box 1"/>
        <xdr:cNvSpPr txBox="1">
          <a:spLocks noChangeArrowheads="1"/>
        </xdr:cNvSpPr>
      </xdr:nvSpPr>
      <xdr:spPr>
        <a:xfrm>
          <a:off x="952500" y="81438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763" name="Text Box 2"/>
        <xdr:cNvSpPr txBox="1">
          <a:spLocks noChangeArrowheads="1"/>
        </xdr:cNvSpPr>
      </xdr:nvSpPr>
      <xdr:spPr>
        <a:xfrm>
          <a:off x="952500" y="81438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764" name="Text Box 3"/>
        <xdr:cNvSpPr txBox="1">
          <a:spLocks noChangeArrowheads="1"/>
        </xdr:cNvSpPr>
      </xdr:nvSpPr>
      <xdr:spPr>
        <a:xfrm>
          <a:off x="952500" y="81438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765" name="Text Box 4"/>
        <xdr:cNvSpPr txBox="1">
          <a:spLocks noChangeArrowheads="1"/>
        </xdr:cNvSpPr>
      </xdr:nvSpPr>
      <xdr:spPr>
        <a:xfrm>
          <a:off x="952500" y="81438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766" name="Text Box 85"/>
        <xdr:cNvSpPr txBox="1">
          <a:spLocks noChangeArrowheads="1"/>
        </xdr:cNvSpPr>
      </xdr:nvSpPr>
      <xdr:spPr>
        <a:xfrm>
          <a:off x="952500" y="81438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767" name="Text Box 86"/>
        <xdr:cNvSpPr txBox="1">
          <a:spLocks noChangeArrowheads="1"/>
        </xdr:cNvSpPr>
      </xdr:nvSpPr>
      <xdr:spPr>
        <a:xfrm>
          <a:off x="952500" y="81438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768" name="Text Box 87"/>
        <xdr:cNvSpPr txBox="1">
          <a:spLocks noChangeArrowheads="1"/>
        </xdr:cNvSpPr>
      </xdr:nvSpPr>
      <xdr:spPr>
        <a:xfrm>
          <a:off x="952500" y="81438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769" name="Text Box 88"/>
        <xdr:cNvSpPr txBox="1">
          <a:spLocks noChangeArrowheads="1"/>
        </xdr:cNvSpPr>
      </xdr:nvSpPr>
      <xdr:spPr>
        <a:xfrm>
          <a:off x="952500" y="81438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770" name="Text Box 1"/>
        <xdr:cNvSpPr txBox="1">
          <a:spLocks noChangeArrowheads="1"/>
        </xdr:cNvSpPr>
      </xdr:nvSpPr>
      <xdr:spPr>
        <a:xfrm>
          <a:off x="952500" y="81438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771" name="Text Box 2"/>
        <xdr:cNvSpPr txBox="1">
          <a:spLocks noChangeArrowheads="1"/>
        </xdr:cNvSpPr>
      </xdr:nvSpPr>
      <xdr:spPr>
        <a:xfrm>
          <a:off x="952500" y="81438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772" name="Text Box 3"/>
        <xdr:cNvSpPr txBox="1">
          <a:spLocks noChangeArrowheads="1"/>
        </xdr:cNvSpPr>
      </xdr:nvSpPr>
      <xdr:spPr>
        <a:xfrm>
          <a:off x="952500" y="81438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773" name="Text Box 4"/>
        <xdr:cNvSpPr txBox="1">
          <a:spLocks noChangeArrowheads="1"/>
        </xdr:cNvSpPr>
      </xdr:nvSpPr>
      <xdr:spPr>
        <a:xfrm>
          <a:off x="952500" y="81438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774" name="Text Box 85"/>
        <xdr:cNvSpPr txBox="1">
          <a:spLocks noChangeArrowheads="1"/>
        </xdr:cNvSpPr>
      </xdr:nvSpPr>
      <xdr:spPr>
        <a:xfrm>
          <a:off x="952500" y="81438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775" name="Text Box 86"/>
        <xdr:cNvSpPr txBox="1">
          <a:spLocks noChangeArrowheads="1"/>
        </xdr:cNvSpPr>
      </xdr:nvSpPr>
      <xdr:spPr>
        <a:xfrm>
          <a:off x="952500" y="81438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776" name="Text Box 87"/>
        <xdr:cNvSpPr txBox="1">
          <a:spLocks noChangeArrowheads="1"/>
        </xdr:cNvSpPr>
      </xdr:nvSpPr>
      <xdr:spPr>
        <a:xfrm>
          <a:off x="952500" y="81438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777" name="Text Box 88"/>
        <xdr:cNvSpPr txBox="1">
          <a:spLocks noChangeArrowheads="1"/>
        </xdr:cNvSpPr>
      </xdr:nvSpPr>
      <xdr:spPr>
        <a:xfrm>
          <a:off x="952500" y="81438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778" name="Text Box 1"/>
        <xdr:cNvSpPr txBox="1">
          <a:spLocks noChangeArrowheads="1"/>
        </xdr:cNvSpPr>
      </xdr:nvSpPr>
      <xdr:spPr>
        <a:xfrm>
          <a:off x="952500" y="81438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779" name="Text Box 2"/>
        <xdr:cNvSpPr txBox="1">
          <a:spLocks noChangeArrowheads="1"/>
        </xdr:cNvSpPr>
      </xdr:nvSpPr>
      <xdr:spPr>
        <a:xfrm>
          <a:off x="952500" y="81438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780" name="Text Box 3"/>
        <xdr:cNvSpPr txBox="1">
          <a:spLocks noChangeArrowheads="1"/>
        </xdr:cNvSpPr>
      </xdr:nvSpPr>
      <xdr:spPr>
        <a:xfrm>
          <a:off x="952500" y="81438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781" name="Text Box 4"/>
        <xdr:cNvSpPr txBox="1">
          <a:spLocks noChangeArrowheads="1"/>
        </xdr:cNvSpPr>
      </xdr:nvSpPr>
      <xdr:spPr>
        <a:xfrm>
          <a:off x="952500" y="81438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782" name="Text Box 85"/>
        <xdr:cNvSpPr txBox="1">
          <a:spLocks noChangeArrowheads="1"/>
        </xdr:cNvSpPr>
      </xdr:nvSpPr>
      <xdr:spPr>
        <a:xfrm>
          <a:off x="952500" y="81438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783" name="Text Box 86"/>
        <xdr:cNvSpPr txBox="1">
          <a:spLocks noChangeArrowheads="1"/>
        </xdr:cNvSpPr>
      </xdr:nvSpPr>
      <xdr:spPr>
        <a:xfrm>
          <a:off x="952500" y="81438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784" name="Text Box 87"/>
        <xdr:cNvSpPr txBox="1">
          <a:spLocks noChangeArrowheads="1"/>
        </xdr:cNvSpPr>
      </xdr:nvSpPr>
      <xdr:spPr>
        <a:xfrm>
          <a:off x="952500" y="81438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785" name="Text Box 88"/>
        <xdr:cNvSpPr txBox="1">
          <a:spLocks noChangeArrowheads="1"/>
        </xdr:cNvSpPr>
      </xdr:nvSpPr>
      <xdr:spPr>
        <a:xfrm>
          <a:off x="952500" y="81438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786" name="Text Box 1"/>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787" name="Text Box 2"/>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788" name="Text Box 3"/>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789" name="Text Box 4"/>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790" name="Text Box 85"/>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791" name="Text Box 86"/>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792" name="Text Box 87"/>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793" name="Text Box 88"/>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794" name="Text Box 1"/>
        <xdr:cNvSpPr txBox="1">
          <a:spLocks noChangeArrowheads="1"/>
        </xdr:cNvSpPr>
      </xdr:nvSpPr>
      <xdr:spPr>
        <a:xfrm>
          <a:off x="952500" y="81438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795" name="Text Box 2"/>
        <xdr:cNvSpPr txBox="1">
          <a:spLocks noChangeArrowheads="1"/>
        </xdr:cNvSpPr>
      </xdr:nvSpPr>
      <xdr:spPr>
        <a:xfrm>
          <a:off x="952500" y="81438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796" name="Text Box 3"/>
        <xdr:cNvSpPr txBox="1">
          <a:spLocks noChangeArrowheads="1"/>
        </xdr:cNvSpPr>
      </xdr:nvSpPr>
      <xdr:spPr>
        <a:xfrm>
          <a:off x="952500" y="81438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797" name="Text Box 4"/>
        <xdr:cNvSpPr txBox="1">
          <a:spLocks noChangeArrowheads="1"/>
        </xdr:cNvSpPr>
      </xdr:nvSpPr>
      <xdr:spPr>
        <a:xfrm>
          <a:off x="952500" y="81438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798" name="Text Box 85"/>
        <xdr:cNvSpPr txBox="1">
          <a:spLocks noChangeArrowheads="1"/>
        </xdr:cNvSpPr>
      </xdr:nvSpPr>
      <xdr:spPr>
        <a:xfrm>
          <a:off x="952500" y="81438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799" name="Text Box 86"/>
        <xdr:cNvSpPr txBox="1">
          <a:spLocks noChangeArrowheads="1"/>
        </xdr:cNvSpPr>
      </xdr:nvSpPr>
      <xdr:spPr>
        <a:xfrm>
          <a:off x="952500" y="81438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800" name="Text Box 87"/>
        <xdr:cNvSpPr txBox="1">
          <a:spLocks noChangeArrowheads="1"/>
        </xdr:cNvSpPr>
      </xdr:nvSpPr>
      <xdr:spPr>
        <a:xfrm>
          <a:off x="952500" y="81438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801" name="Text Box 88"/>
        <xdr:cNvSpPr txBox="1">
          <a:spLocks noChangeArrowheads="1"/>
        </xdr:cNvSpPr>
      </xdr:nvSpPr>
      <xdr:spPr>
        <a:xfrm>
          <a:off x="952500" y="81438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02" name="Text Box 1"/>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03" name="Text Box 2"/>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04" name="Text Box 3"/>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05" name="Text Box 4"/>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06" name="Text Box 85"/>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07" name="Text Box 86"/>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08" name="Text Box 87"/>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09" name="Text Box 88"/>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10" name="Text Box 1"/>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11" name="Text Box 2"/>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12" name="Text Box 3"/>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13" name="Text Box 4"/>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14" name="Text Box 85"/>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15" name="Text Box 86"/>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16" name="Text Box 87"/>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17" name="Text Box 88"/>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95300"/>
    <xdr:sp fLocksText="0">
      <xdr:nvSpPr>
        <xdr:cNvPr id="1818" name="Text Box 1"/>
        <xdr:cNvSpPr txBox="1">
          <a:spLocks noChangeArrowheads="1"/>
        </xdr:cNvSpPr>
      </xdr:nvSpPr>
      <xdr:spPr>
        <a:xfrm>
          <a:off x="952500" y="8143875"/>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95300"/>
    <xdr:sp fLocksText="0">
      <xdr:nvSpPr>
        <xdr:cNvPr id="1819" name="Text Box 2"/>
        <xdr:cNvSpPr txBox="1">
          <a:spLocks noChangeArrowheads="1"/>
        </xdr:cNvSpPr>
      </xdr:nvSpPr>
      <xdr:spPr>
        <a:xfrm>
          <a:off x="952500" y="8143875"/>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95300"/>
    <xdr:sp fLocksText="0">
      <xdr:nvSpPr>
        <xdr:cNvPr id="1820" name="Text Box 3"/>
        <xdr:cNvSpPr txBox="1">
          <a:spLocks noChangeArrowheads="1"/>
        </xdr:cNvSpPr>
      </xdr:nvSpPr>
      <xdr:spPr>
        <a:xfrm>
          <a:off x="952500" y="8143875"/>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95300"/>
    <xdr:sp fLocksText="0">
      <xdr:nvSpPr>
        <xdr:cNvPr id="1821" name="Text Box 4"/>
        <xdr:cNvSpPr txBox="1">
          <a:spLocks noChangeArrowheads="1"/>
        </xdr:cNvSpPr>
      </xdr:nvSpPr>
      <xdr:spPr>
        <a:xfrm>
          <a:off x="952500" y="8143875"/>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95300"/>
    <xdr:sp fLocksText="0">
      <xdr:nvSpPr>
        <xdr:cNvPr id="1822" name="Text Box 85"/>
        <xdr:cNvSpPr txBox="1">
          <a:spLocks noChangeArrowheads="1"/>
        </xdr:cNvSpPr>
      </xdr:nvSpPr>
      <xdr:spPr>
        <a:xfrm>
          <a:off x="952500" y="8143875"/>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95300"/>
    <xdr:sp fLocksText="0">
      <xdr:nvSpPr>
        <xdr:cNvPr id="1823" name="Text Box 86"/>
        <xdr:cNvSpPr txBox="1">
          <a:spLocks noChangeArrowheads="1"/>
        </xdr:cNvSpPr>
      </xdr:nvSpPr>
      <xdr:spPr>
        <a:xfrm>
          <a:off x="952500" y="8143875"/>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95300"/>
    <xdr:sp fLocksText="0">
      <xdr:nvSpPr>
        <xdr:cNvPr id="1824" name="Text Box 87"/>
        <xdr:cNvSpPr txBox="1">
          <a:spLocks noChangeArrowheads="1"/>
        </xdr:cNvSpPr>
      </xdr:nvSpPr>
      <xdr:spPr>
        <a:xfrm>
          <a:off x="952500" y="8143875"/>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95300"/>
    <xdr:sp fLocksText="0">
      <xdr:nvSpPr>
        <xdr:cNvPr id="1825" name="Text Box 88"/>
        <xdr:cNvSpPr txBox="1">
          <a:spLocks noChangeArrowheads="1"/>
        </xdr:cNvSpPr>
      </xdr:nvSpPr>
      <xdr:spPr>
        <a:xfrm>
          <a:off x="952500" y="8143875"/>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26" name="Text Box 1"/>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27" name="Text Box 2"/>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28" name="Text Box 3"/>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29" name="Text Box 4"/>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30" name="Text Box 85"/>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31" name="Text Box 86"/>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32" name="Text Box 87"/>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33" name="Text Box 88"/>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34" name="Text Box 1"/>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35" name="Text Box 2"/>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36" name="Text Box 3"/>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37" name="Text Box 4"/>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38" name="Text Box 85"/>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39" name="Text Box 86"/>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40" name="Text Box 87"/>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41" name="Text Box 88"/>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842" name="Text Box 1"/>
        <xdr:cNvSpPr txBox="1">
          <a:spLocks noChangeArrowheads="1"/>
        </xdr:cNvSpPr>
      </xdr:nvSpPr>
      <xdr:spPr>
        <a:xfrm>
          <a:off x="952500" y="81438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843" name="Text Box 2"/>
        <xdr:cNvSpPr txBox="1">
          <a:spLocks noChangeArrowheads="1"/>
        </xdr:cNvSpPr>
      </xdr:nvSpPr>
      <xdr:spPr>
        <a:xfrm>
          <a:off x="952500" y="81438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844" name="Text Box 3"/>
        <xdr:cNvSpPr txBox="1">
          <a:spLocks noChangeArrowheads="1"/>
        </xdr:cNvSpPr>
      </xdr:nvSpPr>
      <xdr:spPr>
        <a:xfrm>
          <a:off x="952500" y="81438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845" name="Text Box 4"/>
        <xdr:cNvSpPr txBox="1">
          <a:spLocks noChangeArrowheads="1"/>
        </xdr:cNvSpPr>
      </xdr:nvSpPr>
      <xdr:spPr>
        <a:xfrm>
          <a:off x="952500" y="81438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846" name="Text Box 85"/>
        <xdr:cNvSpPr txBox="1">
          <a:spLocks noChangeArrowheads="1"/>
        </xdr:cNvSpPr>
      </xdr:nvSpPr>
      <xdr:spPr>
        <a:xfrm>
          <a:off x="952500" y="81438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847" name="Text Box 86"/>
        <xdr:cNvSpPr txBox="1">
          <a:spLocks noChangeArrowheads="1"/>
        </xdr:cNvSpPr>
      </xdr:nvSpPr>
      <xdr:spPr>
        <a:xfrm>
          <a:off x="952500" y="81438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848" name="Text Box 87"/>
        <xdr:cNvSpPr txBox="1">
          <a:spLocks noChangeArrowheads="1"/>
        </xdr:cNvSpPr>
      </xdr:nvSpPr>
      <xdr:spPr>
        <a:xfrm>
          <a:off x="952500" y="81438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849" name="Text Box 88"/>
        <xdr:cNvSpPr txBox="1">
          <a:spLocks noChangeArrowheads="1"/>
        </xdr:cNvSpPr>
      </xdr:nvSpPr>
      <xdr:spPr>
        <a:xfrm>
          <a:off x="952500" y="81438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50" name="Text Box 1"/>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51" name="Text Box 2"/>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52" name="Text Box 3"/>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53" name="Text Box 4"/>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54" name="Text Box 85"/>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55" name="Text Box 86"/>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56" name="Text Box 87"/>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57" name="Text Box 88"/>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58" name="Text Box 1"/>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59" name="Text Box 2"/>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60" name="Text Box 3"/>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61" name="Text Box 4"/>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62" name="Text Box 85"/>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63" name="Text Box 86"/>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64" name="Text Box 87"/>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65" name="Text Box 88"/>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66" name="Text Box 1"/>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67" name="Text Box 2"/>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68" name="Text Box 3"/>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69" name="Text Box 4"/>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70" name="Text Box 85"/>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71" name="Text Box 86"/>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72" name="Text Box 87"/>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73" name="Text Box 88"/>
        <xdr:cNvSpPr txBox="1">
          <a:spLocks noChangeArrowheads="1"/>
        </xdr:cNvSpPr>
      </xdr:nvSpPr>
      <xdr:spPr>
        <a:xfrm>
          <a:off x="95250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74"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75"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76"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77"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78"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79"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80"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81"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82"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83"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84"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85"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86"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87"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88"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89"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90"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91"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92"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93"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94"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95"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96"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97"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98"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99"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00"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01"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02"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03"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04"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05"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06"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07"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08"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09"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10"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11"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12"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13"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14"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15"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16"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17"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18"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19"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20"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21"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22"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23"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24"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25"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26"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27"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28"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29"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30"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31"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32"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33"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34"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35"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36"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37"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38"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39"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40"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41"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42"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43"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44"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45"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46"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47"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48"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49"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50"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51"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52"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53"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54"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55"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56"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57"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58"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59"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60"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61"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62"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63"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64"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65"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66"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67"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68"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69"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70"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71"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72"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73"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74"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75"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76"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77"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78"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79"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80"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81"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82"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83"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84"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85"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986" name="Text Box 1"/>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987" name="Text Box 2"/>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988" name="Text Box 3"/>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989" name="Text Box 4"/>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990" name="Text Box 85"/>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991" name="Text Box 86"/>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992" name="Text Box 87"/>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993" name="Text Box 88"/>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94"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95"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96"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97"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98"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99"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00"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01"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02"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03"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04"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05"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06"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07"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08"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09"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10"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11"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12"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13"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14"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15"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16"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17"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18"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19"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20"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21"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22"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23"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24"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25"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26"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27"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28"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29"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30"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31"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32"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33"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34"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35"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36"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37"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38"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39"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40"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41"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42"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43"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44"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45"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46"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47"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48"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49"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50"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51"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52"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53"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54"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55"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56"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57"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58"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59"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60"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61"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62"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63"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64"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65"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66"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67"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68"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69"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70"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71"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72"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73"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74"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75"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76"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77"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78"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79"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80"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81"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82"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83"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84"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85"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86"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87"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88"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89"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90"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91"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92"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93"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94"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95"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96"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97"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98"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99"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100"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101"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102"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103"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104"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105"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106" name="Text Box 1"/>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107" name="Text Box 2"/>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108" name="Text Box 3"/>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109" name="Text Box 4"/>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110" name="Text Box 85"/>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111" name="Text Box 86"/>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112" name="Text Box 87"/>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113" name="Text Box 88"/>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14"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15"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16"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17"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18"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19"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20"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21"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22"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23"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24"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25"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26"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27"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28"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29"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30"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31"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32"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33"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34"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35"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36"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37"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38"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39"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40"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41"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42"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43"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44"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45"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46"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47"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48"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49"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50"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51"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52"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53"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54"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55"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56"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57"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58"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59"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60"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61"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62"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63"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64"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65"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66"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67"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68"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69"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70"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71"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72"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73"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74"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75"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76"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77"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78"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79"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80"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81"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82"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83"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84"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85"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86"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87"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88"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89"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90"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91"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92"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93"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94"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95"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96"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97"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98"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99"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200"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201"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202"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203"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204"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205"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206"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207"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208"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209"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0"/>
    <xdr:sp fLocksText="0">
      <xdr:nvSpPr>
        <xdr:cNvPr id="2210" name="Text Box 1"/>
        <xdr:cNvSpPr txBox="1">
          <a:spLocks noChangeArrowheads="1"/>
        </xdr:cNvSpPr>
      </xdr:nvSpPr>
      <xdr:spPr>
        <a:xfrm>
          <a:off x="952500" y="8143875"/>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0"/>
    <xdr:sp fLocksText="0">
      <xdr:nvSpPr>
        <xdr:cNvPr id="2211" name="Text Box 2"/>
        <xdr:cNvSpPr txBox="1">
          <a:spLocks noChangeArrowheads="1"/>
        </xdr:cNvSpPr>
      </xdr:nvSpPr>
      <xdr:spPr>
        <a:xfrm>
          <a:off x="952500" y="8143875"/>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0"/>
    <xdr:sp fLocksText="0">
      <xdr:nvSpPr>
        <xdr:cNvPr id="2212" name="Text Box 3"/>
        <xdr:cNvSpPr txBox="1">
          <a:spLocks noChangeArrowheads="1"/>
        </xdr:cNvSpPr>
      </xdr:nvSpPr>
      <xdr:spPr>
        <a:xfrm>
          <a:off x="952500" y="8143875"/>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0"/>
    <xdr:sp fLocksText="0">
      <xdr:nvSpPr>
        <xdr:cNvPr id="2213" name="Text Box 4"/>
        <xdr:cNvSpPr txBox="1">
          <a:spLocks noChangeArrowheads="1"/>
        </xdr:cNvSpPr>
      </xdr:nvSpPr>
      <xdr:spPr>
        <a:xfrm>
          <a:off x="952500" y="8143875"/>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0"/>
    <xdr:sp fLocksText="0">
      <xdr:nvSpPr>
        <xdr:cNvPr id="2214" name="Text Box 85"/>
        <xdr:cNvSpPr txBox="1">
          <a:spLocks noChangeArrowheads="1"/>
        </xdr:cNvSpPr>
      </xdr:nvSpPr>
      <xdr:spPr>
        <a:xfrm>
          <a:off x="952500" y="8143875"/>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0"/>
    <xdr:sp fLocksText="0">
      <xdr:nvSpPr>
        <xdr:cNvPr id="2215" name="Text Box 86"/>
        <xdr:cNvSpPr txBox="1">
          <a:spLocks noChangeArrowheads="1"/>
        </xdr:cNvSpPr>
      </xdr:nvSpPr>
      <xdr:spPr>
        <a:xfrm>
          <a:off x="952500" y="8143875"/>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0"/>
    <xdr:sp fLocksText="0">
      <xdr:nvSpPr>
        <xdr:cNvPr id="2216" name="Text Box 87"/>
        <xdr:cNvSpPr txBox="1">
          <a:spLocks noChangeArrowheads="1"/>
        </xdr:cNvSpPr>
      </xdr:nvSpPr>
      <xdr:spPr>
        <a:xfrm>
          <a:off x="952500" y="8143875"/>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0"/>
    <xdr:sp fLocksText="0">
      <xdr:nvSpPr>
        <xdr:cNvPr id="2217" name="Text Box 88"/>
        <xdr:cNvSpPr txBox="1">
          <a:spLocks noChangeArrowheads="1"/>
        </xdr:cNvSpPr>
      </xdr:nvSpPr>
      <xdr:spPr>
        <a:xfrm>
          <a:off x="952500" y="8143875"/>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218"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219"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220"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221"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222"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223"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224"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225"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26"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27"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28"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29"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30"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31"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32"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33"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34"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35"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36"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37"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38"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39"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40"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41"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42"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43"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44"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45"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46"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47"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48"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49"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250"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251"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252"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253"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254"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255"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256"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257"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58"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59"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60"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61"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62"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63"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64"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65"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66"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67"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68"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69"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70"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71"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72"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73"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74"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75"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76"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77"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78"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79"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80"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81"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82"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83"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84"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85"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86"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87"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88"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89"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90"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91"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92"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93"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94"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95"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96"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97"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298" name="Text Box 1"/>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299" name="Text Box 2"/>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300" name="Text Box 3"/>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301" name="Text Box 4"/>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302" name="Text Box 85"/>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303" name="Text Box 86"/>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304" name="Text Box 87"/>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305" name="Text Box 88"/>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06"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07"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08"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09"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10"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11"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12"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13"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14"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15"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16"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17"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18"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19"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20"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21"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22"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23"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24"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25"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26"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27"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28"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29"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30"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31"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32"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33"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34"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35"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36"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37"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38"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39"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40"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41"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42"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43"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44"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45"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46"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47"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48"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49"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50"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51"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52"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53"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54"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55"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56"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57"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58"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59"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60"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61"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62"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63"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64"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65"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66"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67"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68"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69"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70" name="Text Box 1"/>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71" name="Text Box 2"/>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72" name="Text Box 3"/>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73" name="Text Box 4"/>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74" name="Text Box 85"/>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75" name="Text Box 86"/>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76" name="Text Box 87"/>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77" name="Text Box 88"/>
        <xdr:cNvSpPr txBox="1">
          <a:spLocks noChangeArrowheads="1"/>
        </xdr:cNvSpPr>
      </xdr:nvSpPr>
      <xdr:spPr>
        <a:xfrm>
          <a:off x="952500"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78"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79"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80"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81"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82"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83"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84"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85"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86"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87"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88"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89"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90"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91"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92"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93"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94"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95"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96"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97"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98"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99"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400"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401"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402"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403"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404"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405"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406"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407"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408"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409"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410" name="Text Box 1"/>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411" name="Text Box 2"/>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412" name="Text Box 3"/>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413" name="Text Box 4"/>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414" name="Text Box 85"/>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415" name="Text Box 86"/>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416" name="Text Box 87"/>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417" name="Text Box 88"/>
        <xdr:cNvSpPr txBox="1">
          <a:spLocks noChangeArrowheads="1"/>
        </xdr:cNvSpPr>
      </xdr:nvSpPr>
      <xdr:spPr>
        <a:xfrm>
          <a:off x="952500" y="81438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418" name="Text Box 1"/>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419" name="Text Box 2"/>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420" name="Text Box 3"/>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421" name="Text Box 4"/>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422" name="Text Box 85"/>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423" name="Text Box 86"/>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424" name="Text Box 87"/>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425" name="Text Box 88"/>
        <xdr:cNvSpPr txBox="1">
          <a:spLocks noChangeArrowheads="1"/>
        </xdr:cNvSpPr>
      </xdr:nvSpPr>
      <xdr:spPr>
        <a:xfrm>
          <a:off x="95250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485775</xdr:colOff>
      <xdr:row>16</xdr:row>
      <xdr:rowOff>0</xdr:rowOff>
    </xdr:from>
    <xdr:ext cx="76200" cy="28575"/>
    <xdr:sp fLocksText="0">
      <xdr:nvSpPr>
        <xdr:cNvPr id="2426" name="Text Box 1"/>
        <xdr:cNvSpPr txBox="1">
          <a:spLocks noChangeArrowheads="1"/>
        </xdr:cNvSpPr>
      </xdr:nvSpPr>
      <xdr:spPr>
        <a:xfrm>
          <a:off x="485775"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438150</xdr:colOff>
      <xdr:row>16</xdr:row>
      <xdr:rowOff>0</xdr:rowOff>
    </xdr:from>
    <xdr:ext cx="76200" cy="57150"/>
    <xdr:sp fLocksText="0">
      <xdr:nvSpPr>
        <xdr:cNvPr id="2427" name="Text Box 88"/>
        <xdr:cNvSpPr txBox="1">
          <a:spLocks noChangeArrowheads="1"/>
        </xdr:cNvSpPr>
      </xdr:nvSpPr>
      <xdr:spPr>
        <a:xfrm>
          <a:off x="438150" y="81438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485775</xdr:colOff>
      <xdr:row>16</xdr:row>
      <xdr:rowOff>0</xdr:rowOff>
    </xdr:from>
    <xdr:ext cx="76200" cy="28575"/>
    <xdr:sp fLocksText="0">
      <xdr:nvSpPr>
        <xdr:cNvPr id="2428" name="Text Box 1"/>
        <xdr:cNvSpPr txBox="1">
          <a:spLocks noChangeArrowheads="1"/>
        </xdr:cNvSpPr>
      </xdr:nvSpPr>
      <xdr:spPr>
        <a:xfrm>
          <a:off x="485775" y="81438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80975"/>
    <xdr:sp fLocksText="0">
      <xdr:nvSpPr>
        <xdr:cNvPr id="2429" name="Text Box 1"/>
        <xdr:cNvSpPr txBox="1">
          <a:spLocks noChangeArrowheads="1"/>
        </xdr:cNvSpPr>
      </xdr:nvSpPr>
      <xdr:spPr>
        <a:xfrm>
          <a:off x="0" y="8143875"/>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80975"/>
    <xdr:sp fLocksText="0">
      <xdr:nvSpPr>
        <xdr:cNvPr id="2430" name="Text Box 2"/>
        <xdr:cNvSpPr txBox="1">
          <a:spLocks noChangeArrowheads="1"/>
        </xdr:cNvSpPr>
      </xdr:nvSpPr>
      <xdr:spPr>
        <a:xfrm>
          <a:off x="0" y="8143875"/>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80975"/>
    <xdr:sp fLocksText="0">
      <xdr:nvSpPr>
        <xdr:cNvPr id="2431" name="Text Box 3"/>
        <xdr:cNvSpPr txBox="1">
          <a:spLocks noChangeArrowheads="1"/>
        </xdr:cNvSpPr>
      </xdr:nvSpPr>
      <xdr:spPr>
        <a:xfrm>
          <a:off x="0" y="8143875"/>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80975"/>
    <xdr:sp fLocksText="0">
      <xdr:nvSpPr>
        <xdr:cNvPr id="2432" name="Text Box 4"/>
        <xdr:cNvSpPr txBox="1">
          <a:spLocks noChangeArrowheads="1"/>
        </xdr:cNvSpPr>
      </xdr:nvSpPr>
      <xdr:spPr>
        <a:xfrm>
          <a:off x="0" y="8143875"/>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80975"/>
    <xdr:sp fLocksText="0">
      <xdr:nvSpPr>
        <xdr:cNvPr id="2433" name="Text Box 85"/>
        <xdr:cNvSpPr txBox="1">
          <a:spLocks noChangeArrowheads="1"/>
        </xdr:cNvSpPr>
      </xdr:nvSpPr>
      <xdr:spPr>
        <a:xfrm>
          <a:off x="0" y="8143875"/>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80975"/>
    <xdr:sp fLocksText="0">
      <xdr:nvSpPr>
        <xdr:cNvPr id="2434" name="Text Box 86"/>
        <xdr:cNvSpPr txBox="1">
          <a:spLocks noChangeArrowheads="1"/>
        </xdr:cNvSpPr>
      </xdr:nvSpPr>
      <xdr:spPr>
        <a:xfrm>
          <a:off x="0" y="8143875"/>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80975"/>
    <xdr:sp fLocksText="0">
      <xdr:nvSpPr>
        <xdr:cNvPr id="2435" name="Text Box 87"/>
        <xdr:cNvSpPr txBox="1">
          <a:spLocks noChangeArrowheads="1"/>
        </xdr:cNvSpPr>
      </xdr:nvSpPr>
      <xdr:spPr>
        <a:xfrm>
          <a:off x="0" y="8143875"/>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80975"/>
    <xdr:sp fLocksText="0">
      <xdr:nvSpPr>
        <xdr:cNvPr id="2436" name="Text Box 88"/>
        <xdr:cNvSpPr txBox="1">
          <a:spLocks noChangeArrowheads="1"/>
        </xdr:cNvSpPr>
      </xdr:nvSpPr>
      <xdr:spPr>
        <a:xfrm>
          <a:off x="0" y="8143875"/>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219075"/>
    <xdr:sp fLocksText="0">
      <xdr:nvSpPr>
        <xdr:cNvPr id="2437" name="Text Box 1"/>
        <xdr:cNvSpPr txBox="1">
          <a:spLocks noChangeArrowheads="1"/>
        </xdr:cNvSpPr>
      </xdr:nvSpPr>
      <xdr:spPr>
        <a:xfrm>
          <a:off x="0" y="8143875"/>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219075"/>
    <xdr:sp fLocksText="0">
      <xdr:nvSpPr>
        <xdr:cNvPr id="2438" name="Text Box 2"/>
        <xdr:cNvSpPr txBox="1">
          <a:spLocks noChangeArrowheads="1"/>
        </xdr:cNvSpPr>
      </xdr:nvSpPr>
      <xdr:spPr>
        <a:xfrm>
          <a:off x="0" y="8143875"/>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219075"/>
    <xdr:sp fLocksText="0">
      <xdr:nvSpPr>
        <xdr:cNvPr id="2439" name="Text Box 3"/>
        <xdr:cNvSpPr txBox="1">
          <a:spLocks noChangeArrowheads="1"/>
        </xdr:cNvSpPr>
      </xdr:nvSpPr>
      <xdr:spPr>
        <a:xfrm>
          <a:off x="0" y="8143875"/>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219075"/>
    <xdr:sp fLocksText="0">
      <xdr:nvSpPr>
        <xdr:cNvPr id="2440" name="Text Box 4"/>
        <xdr:cNvSpPr txBox="1">
          <a:spLocks noChangeArrowheads="1"/>
        </xdr:cNvSpPr>
      </xdr:nvSpPr>
      <xdr:spPr>
        <a:xfrm>
          <a:off x="0" y="8143875"/>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219075"/>
    <xdr:sp fLocksText="0">
      <xdr:nvSpPr>
        <xdr:cNvPr id="2441" name="Text Box 85"/>
        <xdr:cNvSpPr txBox="1">
          <a:spLocks noChangeArrowheads="1"/>
        </xdr:cNvSpPr>
      </xdr:nvSpPr>
      <xdr:spPr>
        <a:xfrm>
          <a:off x="0" y="8143875"/>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219075"/>
    <xdr:sp fLocksText="0">
      <xdr:nvSpPr>
        <xdr:cNvPr id="2442" name="Text Box 86"/>
        <xdr:cNvSpPr txBox="1">
          <a:spLocks noChangeArrowheads="1"/>
        </xdr:cNvSpPr>
      </xdr:nvSpPr>
      <xdr:spPr>
        <a:xfrm>
          <a:off x="0" y="8143875"/>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219075"/>
    <xdr:sp fLocksText="0">
      <xdr:nvSpPr>
        <xdr:cNvPr id="2443" name="Text Box 87"/>
        <xdr:cNvSpPr txBox="1">
          <a:spLocks noChangeArrowheads="1"/>
        </xdr:cNvSpPr>
      </xdr:nvSpPr>
      <xdr:spPr>
        <a:xfrm>
          <a:off x="0" y="8143875"/>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219075"/>
    <xdr:sp fLocksText="0">
      <xdr:nvSpPr>
        <xdr:cNvPr id="2444" name="Text Box 88"/>
        <xdr:cNvSpPr txBox="1">
          <a:spLocks noChangeArrowheads="1"/>
        </xdr:cNvSpPr>
      </xdr:nvSpPr>
      <xdr:spPr>
        <a:xfrm>
          <a:off x="0" y="8143875"/>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219075"/>
    <xdr:sp fLocksText="0">
      <xdr:nvSpPr>
        <xdr:cNvPr id="2445" name="Text Box 1"/>
        <xdr:cNvSpPr txBox="1">
          <a:spLocks noChangeArrowheads="1"/>
        </xdr:cNvSpPr>
      </xdr:nvSpPr>
      <xdr:spPr>
        <a:xfrm>
          <a:off x="0" y="8143875"/>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219075"/>
    <xdr:sp fLocksText="0">
      <xdr:nvSpPr>
        <xdr:cNvPr id="2446" name="Text Box 2"/>
        <xdr:cNvSpPr txBox="1">
          <a:spLocks noChangeArrowheads="1"/>
        </xdr:cNvSpPr>
      </xdr:nvSpPr>
      <xdr:spPr>
        <a:xfrm>
          <a:off x="0" y="8143875"/>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219075"/>
    <xdr:sp fLocksText="0">
      <xdr:nvSpPr>
        <xdr:cNvPr id="2447" name="Text Box 3"/>
        <xdr:cNvSpPr txBox="1">
          <a:spLocks noChangeArrowheads="1"/>
        </xdr:cNvSpPr>
      </xdr:nvSpPr>
      <xdr:spPr>
        <a:xfrm>
          <a:off x="0" y="8143875"/>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219075"/>
    <xdr:sp fLocksText="0">
      <xdr:nvSpPr>
        <xdr:cNvPr id="2448" name="Text Box 4"/>
        <xdr:cNvSpPr txBox="1">
          <a:spLocks noChangeArrowheads="1"/>
        </xdr:cNvSpPr>
      </xdr:nvSpPr>
      <xdr:spPr>
        <a:xfrm>
          <a:off x="0" y="8143875"/>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219075"/>
    <xdr:sp fLocksText="0">
      <xdr:nvSpPr>
        <xdr:cNvPr id="2449" name="Text Box 85"/>
        <xdr:cNvSpPr txBox="1">
          <a:spLocks noChangeArrowheads="1"/>
        </xdr:cNvSpPr>
      </xdr:nvSpPr>
      <xdr:spPr>
        <a:xfrm>
          <a:off x="0" y="8143875"/>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219075"/>
    <xdr:sp fLocksText="0">
      <xdr:nvSpPr>
        <xdr:cNvPr id="2450" name="Text Box 86"/>
        <xdr:cNvSpPr txBox="1">
          <a:spLocks noChangeArrowheads="1"/>
        </xdr:cNvSpPr>
      </xdr:nvSpPr>
      <xdr:spPr>
        <a:xfrm>
          <a:off x="0" y="8143875"/>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219075"/>
    <xdr:sp fLocksText="0">
      <xdr:nvSpPr>
        <xdr:cNvPr id="2451" name="Text Box 87"/>
        <xdr:cNvSpPr txBox="1">
          <a:spLocks noChangeArrowheads="1"/>
        </xdr:cNvSpPr>
      </xdr:nvSpPr>
      <xdr:spPr>
        <a:xfrm>
          <a:off x="0" y="8143875"/>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219075"/>
    <xdr:sp fLocksText="0">
      <xdr:nvSpPr>
        <xdr:cNvPr id="2452" name="Text Box 88"/>
        <xdr:cNvSpPr txBox="1">
          <a:spLocks noChangeArrowheads="1"/>
        </xdr:cNvSpPr>
      </xdr:nvSpPr>
      <xdr:spPr>
        <a:xfrm>
          <a:off x="0" y="8143875"/>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219075"/>
    <xdr:sp fLocksText="0">
      <xdr:nvSpPr>
        <xdr:cNvPr id="2453" name="Text Box 1"/>
        <xdr:cNvSpPr txBox="1">
          <a:spLocks noChangeArrowheads="1"/>
        </xdr:cNvSpPr>
      </xdr:nvSpPr>
      <xdr:spPr>
        <a:xfrm>
          <a:off x="0" y="8143875"/>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219075"/>
    <xdr:sp fLocksText="0">
      <xdr:nvSpPr>
        <xdr:cNvPr id="2454" name="Text Box 2"/>
        <xdr:cNvSpPr txBox="1">
          <a:spLocks noChangeArrowheads="1"/>
        </xdr:cNvSpPr>
      </xdr:nvSpPr>
      <xdr:spPr>
        <a:xfrm>
          <a:off x="0" y="8143875"/>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219075"/>
    <xdr:sp fLocksText="0">
      <xdr:nvSpPr>
        <xdr:cNvPr id="2455" name="Text Box 3"/>
        <xdr:cNvSpPr txBox="1">
          <a:spLocks noChangeArrowheads="1"/>
        </xdr:cNvSpPr>
      </xdr:nvSpPr>
      <xdr:spPr>
        <a:xfrm>
          <a:off x="0" y="8143875"/>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219075"/>
    <xdr:sp fLocksText="0">
      <xdr:nvSpPr>
        <xdr:cNvPr id="2456" name="Text Box 4"/>
        <xdr:cNvSpPr txBox="1">
          <a:spLocks noChangeArrowheads="1"/>
        </xdr:cNvSpPr>
      </xdr:nvSpPr>
      <xdr:spPr>
        <a:xfrm>
          <a:off x="0" y="8143875"/>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219075"/>
    <xdr:sp fLocksText="0">
      <xdr:nvSpPr>
        <xdr:cNvPr id="2457" name="Text Box 85"/>
        <xdr:cNvSpPr txBox="1">
          <a:spLocks noChangeArrowheads="1"/>
        </xdr:cNvSpPr>
      </xdr:nvSpPr>
      <xdr:spPr>
        <a:xfrm>
          <a:off x="0" y="8143875"/>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219075"/>
    <xdr:sp fLocksText="0">
      <xdr:nvSpPr>
        <xdr:cNvPr id="2458" name="Text Box 86"/>
        <xdr:cNvSpPr txBox="1">
          <a:spLocks noChangeArrowheads="1"/>
        </xdr:cNvSpPr>
      </xdr:nvSpPr>
      <xdr:spPr>
        <a:xfrm>
          <a:off x="0" y="8143875"/>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219075"/>
    <xdr:sp fLocksText="0">
      <xdr:nvSpPr>
        <xdr:cNvPr id="2459" name="Text Box 87"/>
        <xdr:cNvSpPr txBox="1">
          <a:spLocks noChangeArrowheads="1"/>
        </xdr:cNvSpPr>
      </xdr:nvSpPr>
      <xdr:spPr>
        <a:xfrm>
          <a:off x="0" y="8143875"/>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219075"/>
    <xdr:sp fLocksText="0">
      <xdr:nvSpPr>
        <xdr:cNvPr id="2460" name="Text Box 88"/>
        <xdr:cNvSpPr txBox="1">
          <a:spLocks noChangeArrowheads="1"/>
        </xdr:cNvSpPr>
      </xdr:nvSpPr>
      <xdr:spPr>
        <a:xfrm>
          <a:off x="0" y="8143875"/>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61" name="Text Box 1"/>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62" name="Text Box 2"/>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63" name="Text Box 3"/>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64" name="Text Box 4"/>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65" name="Text Box 85"/>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66" name="Text Box 86"/>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67" name="Text Box 87"/>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68" name="Text Box 88"/>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69" name="Text Box 1"/>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70" name="Text Box 2"/>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71" name="Text Box 3"/>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72" name="Text Box 4"/>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73" name="Text Box 85"/>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74" name="Text Box 86"/>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75" name="Text Box 87"/>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76" name="Text Box 88"/>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77" name="Text Box 1"/>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78" name="Text Box 2"/>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79" name="Text Box 3"/>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80" name="Text Box 4"/>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81" name="Text Box 85"/>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82" name="Text Box 86"/>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83" name="Text Box 87"/>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84" name="Text Box 88"/>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85" name="Text Box 1"/>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86" name="Text Box 2"/>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87" name="Text Box 3"/>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88" name="Text Box 4"/>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89" name="Text Box 85"/>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90" name="Text Box 86"/>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91" name="Text Box 87"/>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92" name="Text Box 88"/>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93" name="Text Box 1"/>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94" name="Text Box 2"/>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95" name="Text Box 3"/>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96" name="Text Box 4"/>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97" name="Text Box 85"/>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98" name="Text Box 86"/>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99" name="Text Box 87"/>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500" name="Text Box 88"/>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501" name="Text Box 1"/>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502" name="Text Box 2"/>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503" name="Text Box 3"/>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504" name="Text Box 4"/>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505" name="Text Box 85"/>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506" name="Text Box 86"/>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507" name="Text Box 87"/>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508" name="Text Box 88"/>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509" name="Text Box 1"/>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510" name="Text Box 2"/>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511" name="Text Box 3"/>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512" name="Text Box 4"/>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513" name="Text Box 85"/>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514" name="Text Box 86"/>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515" name="Text Box 87"/>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516" name="Text Box 88"/>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517" name="Text Box 1"/>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518" name="Text Box 2"/>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519" name="Text Box 3"/>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520" name="Text Box 4"/>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521" name="Text Box 85"/>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522" name="Text Box 86"/>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523" name="Text Box 87"/>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524" name="Text Box 88"/>
        <xdr:cNvSpPr txBox="1">
          <a:spLocks noChangeArrowheads="1"/>
        </xdr:cNvSpPr>
      </xdr:nvSpPr>
      <xdr:spPr>
        <a:xfrm>
          <a:off x="0" y="81438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9"/>
  <sheetViews>
    <sheetView showGridLines="0" zoomScale="80" zoomScaleNormal="80" zoomScalePageLayoutView="0" workbookViewId="0" topLeftCell="A1">
      <selection activeCell="BI11" sqref="BI11"/>
    </sheetView>
  </sheetViews>
  <sheetFormatPr defaultColWidth="9.140625" defaultRowHeight="15"/>
  <cols>
    <col min="1" max="1" width="14.28125" style="1" customWidth="1"/>
    <col min="2" max="2" width="65.00390625" style="1" customWidth="1"/>
    <col min="3" max="3" width="10.140625" style="1" hidden="1" customWidth="1"/>
    <col min="4" max="4" width="14.57421875" style="1" customWidth="1"/>
    <col min="5" max="5" width="11.28125" style="1" customWidth="1"/>
    <col min="6" max="6" width="14.421875" style="1" hidden="1" customWidth="1"/>
    <col min="7" max="12" width="9.140625" style="1" hidden="1" customWidth="1"/>
    <col min="13" max="13" width="20.28125" style="1" customWidth="1"/>
    <col min="14" max="14" width="0" style="2" hidden="1" customWidth="1"/>
    <col min="15" max="52" width="0" style="1" hidden="1" customWidth="1"/>
    <col min="53" max="53" width="23.421875" style="1" customWidth="1"/>
    <col min="54" max="54" width="0" style="1" hidden="1" customWidth="1"/>
    <col min="55" max="55" width="46.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78" t="str">
        <f>B2&amp;" BoQ"</f>
        <v>Item Rate BoQ</v>
      </c>
      <c r="B1" s="78"/>
      <c r="C1" s="78"/>
      <c r="D1" s="78"/>
      <c r="E1" s="78"/>
      <c r="F1" s="78"/>
      <c r="G1" s="78"/>
      <c r="H1" s="78"/>
      <c r="I1" s="78"/>
      <c r="J1" s="78"/>
      <c r="K1" s="78"/>
      <c r="L1" s="78"/>
      <c r="O1" s="6"/>
      <c r="P1" s="6"/>
      <c r="Q1" s="7"/>
      <c r="IA1" s="8"/>
      <c r="IB1" s="8"/>
      <c r="IC1" s="8"/>
      <c r="ID1" s="8"/>
      <c r="IE1" s="8"/>
      <c r="IF1" s="7"/>
      <c r="IG1" s="7"/>
      <c r="IH1" s="7"/>
      <c r="II1" s="7"/>
    </row>
    <row r="2" spans="1:239" s="5" customFormat="1" ht="25.5" customHeight="1" hidden="1">
      <c r="A2" s="9" t="s">
        <v>0</v>
      </c>
      <c r="B2" s="9" t="s">
        <v>1</v>
      </c>
      <c r="C2" s="10" t="s">
        <v>2</v>
      </c>
      <c r="D2" s="10" t="s">
        <v>3</v>
      </c>
      <c r="E2" s="9" t="s">
        <v>4</v>
      </c>
      <c r="J2" s="11"/>
      <c r="K2" s="11"/>
      <c r="L2" s="11"/>
      <c r="O2" s="6"/>
      <c r="P2" s="6"/>
      <c r="Q2" s="7"/>
      <c r="IA2" s="8"/>
      <c r="IB2" s="8"/>
      <c r="IC2" s="8"/>
      <c r="ID2" s="8"/>
      <c r="IE2" s="8"/>
    </row>
    <row r="3" spans="1:243" s="5" customFormat="1" ht="30" customHeight="1" hidden="1">
      <c r="A3" s="5" t="s">
        <v>5</v>
      </c>
      <c r="C3" s="5" t="s">
        <v>6</v>
      </c>
      <c r="IA3" s="8"/>
      <c r="IB3" s="8"/>
      <c r="IC3" s="8"/>
      <c r="ID3" s="8"/>
      <c r="IE3" s="8"/>
      <c r="IF3" s="7"/>
      <c r="IG3" s="7"/>
      <c r="IH3" s="7"/>
      <c r="II3" s="7"/>
    </row>
    <row r="4" spans="1:243" s="12" customFormat="1" ht="30.75" customHeight="1">
      <c r="A4" s="79" t="s">
        <v>43</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A4" s="13"/>
      <c r="IB4" s="13"/>
      <c r="IC4" s="13"/>
      <c r="ID4" s="13"/>
      <c r="IE4" s="13"/>
      <c r="IF4" s="14"/>
      <c r="IG4" s="14"/>
      <c r="IH4" s="14"/>
      <c r="II4" s="14"/>
    </row>
    <row r="5" spans="1:243" s="12" customFormat="1" ht="30.75" customHeight="1">
      <c r="A5" s="79" t="s">
        <v>54</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A5" s="13"/>
      <c r="IB5" s="13"/>
      <c r="IC5" s="13"/>
      <c r="ID5" s="13"/>
      <c r="IE5" s="13"/>
      <c r="IF5" s="14"/>
      <c r="IG5" s="14"/>
      <c r="IH5" s="14"/>
      <c r="II5" s="14"/>
    </row>
    <row r="6" spans="1:243" s="12" customFormat="1" ht="30.75" customHeight="1">
      <c r="A6" s="79" t="s">
        <v>44</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A6" s="13"/>
      <c r="IB6" s="13"/>
      <c r="IC6" s="13"/>
      <c r="ID6" s="13"/>
      <c r="IE6" s="13"/>
      <c r="IF6" s="14"/>
      <c r="IG6" s="14"/>
      <c r="IH6" s="14"/>
      <c r="II6" s="14"/>
    </row>
    <row r="7" spans="1:243" s="12" customFormat="1" ht="29.25" customHeight="1" hidden="1">
      <c r="A7" s="80" t="s">
        <v>7</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A7" s="13"/>
      <c r="IB7" s="13"/>
      <c r="IC7" s="13"/>
      <c r="ID7" s="13"/>
      <c r="IE7" s="13"/>
      <c r="IF7" s="14"/>
      <c r="IG7" s="14"/>
      <c r="IH7" s="14"/>
      <c r="II7" s="14"/>
    </row>
    <row r="8" spans="1:243" s="16" customFormat="1" ht="76.5" customHeight="1">
      <c r="A8" s="15" t="s">
        <v>40</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IA8" s="17"/>
      <c r="IB8" s="17"/>
      <c r="IC8" s="17"/>
      <c r="ID8" s="17"/>
      <c r="IE8" s="17"/>
      <c r="IF8" s="18"/>
      <c r="IG8" s="18"/>
      <c r="IH8" s="18"/>
      <c r="II8" s="18"/>
    </row>
    <row r="9" spans="1:243" s="19" customFormat="1" ht="61.5" customHeight="1">
      <c r="A9" s="76" t="s">
        <v>8</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IA9" s="20"/>
      <c r="IB9" s="20"/>
      <c r="IC9" s="20"/>
      <c r="ID9" s="20"/>
      <c r="IE9" s="20"/>
      <c r="IF9" s="21"/>
      <c r="IG9" s="21"/>
      <c r="IH9" s="21"/>
      <c r="II9" s="21"/>
    </row>
    <row r="10" spans="1:243" s="23" customFormat="1" ht="18.75" customHeight="1">
      <c r="A10" s="22" t="s">
        <v>9</v>
      </c>
      <c r="B10" s="22" t="s">
        <v>10</v>
      </c>
      <c r="C10" s="22" t="s">
        <v>10</v>
      </c>
      <c r="D10" s="2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94.5" customHeight="1">
      <c r="A11" s="22" t="s">
        <v>15</v>
      </c>
      <c r="B11" s="22" t="s">
        <v>16</v>
      </c>
      <c r="C11" s="22" t="s">
        <v>17</v>
      </c>
      <c r="D11" s="22" t="s">
        <v>18</v>
      </c>
      <c r="E11" s="22" t="s">
        <v>19</v>
      </c>
      <c r="F11" s="22" t="s">
        <v>41</v>
      </c>
      <c r="G11" s="22"/>
      <c r="H11" s="22"/>
      <c r="I11" s="22" t="s">
        <v>20</v>
      </c>
      <c r="J11" s="22" t="s">
        <v>21</v>
      </c>
      <c r="K11" s="22" t="s">
        <v>22</v>
      </c>
      <c r="L11" s="22" t="s">
        <v>23</v>
      </c>
      <c r="M11" s="69" t="s">
        <v>45</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8"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5" customFormat="1" ht="47.25">
      <c r="A13" s="73">
        <v>1</v>
      </c>
      <c r="B13" s="74" t="s">
        <v>52</v>
      </c>
      <c r="C13" s="28"/>
      <c r="D13" s="75">
        <v>5</v>
      </c>
      <c r="E13" s="75" t="s">
        <v>47</v>
      </c>
      <c r="F13" s="29">
        <v>1481</v>
      </c>
      <c r="G13" s="38"/>
      <c r="H13" s="30"/>
      <c r="I13" s="31" t="s">
        <v>33</v>
      </c>
      <c r="J13" s="32">
        <f>IF(I13="Less(-)",-1,1)</f>
        <v>1</v>
      </c>
      <c r="K13" s="33" t="s">
        <v>34</v>
      </c>
      <c r="L13" s="33" t="s">
        <v>4</v>
      </c>
      <c r="M13" s="72"/>
      <c r="N13" s="39"/>
      <c r="O13" s="39"/>
      <c r="P13" s="40"/>
      <c r="Q13" s="39"/>
      <c r="R13" s="39"/>
      <c r="S13" s="41"/>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70">
        <f>total_amount_ba($B$2,$D$2,D13,F13,J13,K13,M13)</f>
        <v>0</v>
      </c>
      <c r="BB13" s="70">
        <f>BA13+SUM(N13:AZ13)</f>
        <v>0</v>
      </c>
      <c r="BC13" s="71" t="str">
        <f>SpellNumber(L13,BB13)</f>
        <v>INR Zero Only</v>
      </c>
      <c r="IA13" s="36">
        <v>1</v>
      </c>
      <c r="IB13" s="67" t="s">
        <v>46</v>
      </c>
      <c r="IC13" s="36"/>
      <c r="ID13" s="36">
        <v>4</v>
      </c>
      <c r="IE13" s="36" t="s">
        <v>47</v>
      </c>
      <c r="IF13" s="37"/>
      <c r="IG13" s="37"/>
      <c r="IH13" s="37"/>
      <c r="II13" s="37"/>
    </row>
    <row r="14" spans="1:243" s="35" customFormat="1" ht="83.25" customHeight="1">
      <c r="A14" s="73">
        <v>2</v>
      </c>
      <c r="B14" s="74" t="s">
        <v>53</v>
      </c>
      <c r="C14" s="28"/>
      <c r="D14" s="75">
        <v>5</v>
      </c>
      <c r="E14" s="75" t="s">
        <v>47</v>
      </c>
      <c r="F14" s="29">
        <v>2173.5</v>
      </c>
      <c r="G14" s="38"/>
      <c r="H14" s="30"/>
      <c r="I14" s="31" t="s">
        <v>33</v>
      </c>
      <c r="J14" s="32">
        <f>IF(I14="Less(-)",-1,1)</f>
        <v>1</v>
      </c>
      <c r="K14" s="33" t="s">
        <v>34</v>
      </c>
      <c r="L14" s="33" t="s">
        <v>4</v>
      </c>
      <c r="M14" s="72"/>
      <c r="N14" s="39"/>
      <c r="O14" s="39"/>
      <c r="P14" s="40"/>
      <c r="Q14" s="39"/>
      <c r="R14" s="39"/>
      <c r="S14" s="41"/>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70">
        <f>total_amount_ba($B$2,$D$2,D14,F14,J14,K14,M14)</f>
        <v>0</v>
      </c>
      <c r="BB14" s="70">
        <f>BA14+SUM(N14:AZ14)</f>
        <v>0</v>
      </c>
      <c r="BC14" s="71" t="str">
        <f>SpellNumber(L14,BB14)</f>
        <v>INR Zero Only</v>
      </c>
      <c r="IA14" s="36">
        <v>2</v>
      </c>
      <c r="IB14" s="67" t="s">
        <v>49</v>
      </c>
      <c r="IC14" s="36"/>
      <c r="ID14" s="36">
        <v>6</v>
      </c>
      <c r="IE14" s="36" t="s">
        <v>47</v>
      </c>
      <c r="IF14" s="37"/>
      <c r="IG14" s="37"/>
      <c r="IH14" s="37"/>
      <c r="II14" s="37"/>
    </row>
    <row r="15" spans="1:243" s="35" customFormat="1" ht="78.75">
      <c r="A15" s="73">
        <v>3</v>
      </c>
      <c r="B15" s="74" t="s">
        <v>50</v>
      </c>
      <c r="C15" s="28"/>
      <c r="D15" s="75">
        <v>50</v>
      </c>
      <c r="E15" s="75" t="s">
        <v>48</v>
      </c>
      <c r="F15" s="29">
        <v>821.1</v>
      </c>
      <c r="G15" s="38"/>
      <c r="H15" s="30"/>
      <c r="I15" s="31" t="s">
        <v>33</v>
      </c>
      <c r="J15" s="32">
        <f>IF(I15="Less(-)",-1,1)</f>
        <v>1</v>
      </c>
      <c r="K15" s="33" t="s">
        <v>34</v>
      </c>
      <c r="L15" s="33" t="s">
        <v>4</v>
      </c>
      <c r="M15" s="72"/>
      <c r="N15" s="39"/>
      <c r="O15" s="39"/>
      <c r="P15" s="40"/>
      <c r="Q15" s="39"/>
      <c r="R15" s="39"/>
      <c r="S15" s="41"/>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70">
        <f>total_amount_ba($B$2,$D$2,D15,F15,J15,K15,M15)</f>
        <v>0</v>
      </c>
      <c r="BB15" s="70">
        <f>BA15+SUM(N15:AZ15)</f>
        <v>0</v>
      </c>
      <c r="BC15" s="71" t="str">
        <f>SpellNumber(L15,BB15)</f>
        <v>INR Zero Only</v>
      </c>
      <c r="IA15" s="36">
        <v>3</v>
      </c>
      <c r="IB15" s="67" t="s">
        <v>50</v>
      </c>
      <c r="IC15" s="36"/>
      <c r="ID15" s="36">
        <v>50</v>
      </c>
      <c r="IE15" s="36" t="s">
        <v>48</v>
      </c>
      <c r="IF15" s="37"/>
      <c r="IG15" s="37"/>
      <c r="IH15" s="37"/>
      <c r="II15" s="37"/>
    </row>
    <row r="16" spans="1:243" s="35" customFormat="1" ht="63">
      <c r="A16" s="73">
        <v>4</v>
      </c>
      <c r="B16" s="74" t="s">
        <v>51</v>
      </c>
      <c r="C16" s="28"/>
      <c r="D16" s="75">
        <v>30</v>
      </c>
      <c r="E16" s="75" t="s">
        <v>48</v>
      </c>
      <c r="F16" s="29">
        <v>209.3</v>
      </c>
      <c r="G16" s="38"/>
      <c r="H16" s="30"/>
      <c r="I16" s="31" t="s">
        <v>33</v>
      </c>
      <c r="J16" s="32">
        <f>IF(I16="Less(-)",-1,1)</f>
        <v>1</v>
      </c>
      <c r="K16" s="33" t="s">
        <v>34</v>
      </c>
      <c r="L16" s="33" t="s">
        <v>4</v>
      </c>
      <c r="M16" s="72"/>
      <c r="N16" s="39"/>
      <c r="O16" s="39"/>
      <c r="P16" s="40"/>
      <c r="Q16" s="39"/>
      <c r="R16" s="39"/>
      <c r="S16" s="41"/>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70">
        <f>total_amount_ba($B$2,$D$2,D16,F16,J16,K16,M16)</f>
        <v>0</v>
      </c>
      <c r="BB16" s="70">
        <f>BA16+SUM(N16:AZ16)</f>
        <v>0</v>
      </c>
      <c r="BC16" s="71" t="str">
        <f>SpellNumber(L16,BB16)</f>
        <v>INR Zero Only</v>
      </c>
      <c r="IA16" s="36">
        <v>4</v>
      </c>
      <c r="IB16" s="67" t="s">
        <v>51</v>
      </c>
      <c r="IC16" s="36"/>
      <c r="ID16" s="36">
        <v>25</v>
      </c>
      <c r="IE16" s="36" t="s">
        <v>48</v>
      </c>
      <c r="IF16" s="37"/>
      <c r="IG16" s="37"/>
      <c r="IH16" s="37"/>
      <c r="II16" s="37"/>
    </row>
    <row r="17" spans="1:243" s="35" customFormat="1" ht="33" customHeight="1">
      <c r="A17" s="43" t="s">
        <v>35</v>
      </c>
      <c r="B17" s="44"/>
      <c r="C17" s="45"/>
      <c r="D17" s="46"/>
      <c r="E17" s="46"/>
      <c r="F17" s="46"/>
      <c r="G17" s="46"/>
      <c r="H17" s="47"/>
      <c r="I17" s="47"/>
      <c r="J17" s="47"/>
      <c r="K17" s="47"/>
      <c r="L17" s="48"/>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50">
        <f>SUM(BA13:BA16)</f>
        <v>0</v>
      </c>
      <c r="BB17" s="50" t="e">
        <f>SUM(#REF!)</f>
        <v>#REF!</v>
      </c>
      <c r="BC17" s="34"/>
      <c r="IA17" s="36"/>
      <c r="IB17" s="36"/>
      <c r="IC17" s="36"/>
      <c r="ID17" s="36"/>
      <c r="IE17" s="36"/>
      <c r="IF17" s="37"/>
      <c r="IG17" s="37"/>
      <c r="IH17" s="37"/>
      <c r="II17" s="37"/>
    </row>
    <row r="18" spans="1:243" s="60" customFormat="1" ht="39" customHeight="1" hidden="1">
      <c r="A18" s="51" t="s">
        <v>36</v>
      </c>
      <c r="B18" s="52"/>
      <c r="C18" s="53"/>
      <c r="D18" s="54"/>
      <c r="E18" s="65" t="s">
        <v>37</v>
      </c>
      <c r="F18" s="66"/>
      <c r="G18" s="55"/>
      <c r="H18" s="56"/>
      <c r="I18" s="56"/>
      <c r="J18" s="56"/>
      <c r="K18" s="57"/>
      <c r="L18" s="58"/>
      <c r="M18" s="59"/>
      <c r="O18" s="35"/>
      <c r="P18" s="35"/>
      <c r="Q18" s="35"/>
      <c r="R18" s="35"/>
      <c r="S18" s="35"/>
      <c r="BA18" s="61">
        <f>IF(ISBLANK(F18),0,IF(E18="Excess (+)",ROUND(BA17+(BA17*F18),2),IF(E18="Less (-)",ROUND(BA17+(BA17*F18*(-1)),2),0)))</f>
        <v>0</v>
      </c>
      <c r="BB18" s="62">
        <f>ROUND(BA18,0)</f>
        <v>0</v>
      </c>
      <c r="BC18" s="34" t="str">
        <f>SpellNumber(L18,BB18)</f>
        <v> Zero Only</v>
      </c>
      <c r="IA18" s="63"/>
      <c r="IB18" s="63"/>
      <c r="IC18" s="63"/>
      <c r="ID18" s="63"/>
      <c r="IE18" s="63"/>
      <c r="IF18" s="64"/>
      <c r="IG18" s="64"/>
      <c r="IH18" s="64"/>
      <c r="II18" s="64"/>
    </row>
    <row r="19" spans="1:243" s="60" customFormat="1" ht="51" customHeight="1">
      <c r="A19" s="43" t="s">
        <v>38</v>
      </c>
      <c r="B19" s="43"/>
      <c r="C19" s="77" t="str">
        <f>SpellNumber($E$2,BA17)</f>
        <v>INR Zero Only</v>
      </c>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IA19" s="63"/>
      <c r="IB19" s="63"/>
      <c r="IC19" s="63"/>
      <c r="ID19" s="63"/>
      <c r="IE19" s="63"/>
      <c r="IF19" s="64"/>
      <c r="IG19" s="64"/>
      <c r="IH19" s="64"/>
      <c r="II19" s="64"/>
    </row>
  </sheetData>
  <sheetProtection password="F5B2" sheet="1"/>
  <mergeCells count="8">
    <mergeCell ref="A9:BC9"/>
    <mergeCell ref="C19:BC19"/>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allowBlank="1" showInputMessage="1" showErrorMessage="1" sqref="L14 L13 L16 L15">
      <formula1>"INR"</formula1>
    </dataValidation>
    <dataValidation type="list" allowBlank="1" showErrorMessage="1" sqref="K13:K16">
      <formula1>"Partial Conversion,Full Conversion"</formula1>
      <formula2>0</formula2>
    </dataValidation>
    <dataValidation type="decimal" allowBlank="1" showErrorMessage="1" errorTitle="Invalid Entry" error="Only Numeric Values are allowed. " sqref="A13:A16">
      <formula1>0</formula1>
      <formula2>999999999999999</formula2>
    </dataValidation>
    <dataValidation type="decimal" allowBlank="1" showInputMessage="1" showErrorMessage="1" promptTitle="Basic Rate Entry" prompt="Please enter Basic Rate in Rupees for this item. " errorTitle="Invaid Entry" error="Only Numeric Values are allowed. " sqref="M13:M16">
      <formula1>0</formula1>
      <formula2>999999999999999</formula2>
    </dataValidation>
    <dataValidation allowBlank="1" showInputMessage="1" showErrorMessage="1" promptTitle="Units" prompt="Please enter Units in text" sqref="E13:E16"/>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Quantity" prompt="Please enter the Quantity for this item. " errorTitle="Invalid Entry" error="Only Numeric Values are allowed. " sqref="F13:F16 D13:D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type="list" showErrorMessage="1" sqref="I13:I16">
      <formula1>"Excess(+),Less(-)"</formula1>
      <formula2>0</formula2>
    </dataValidation>
    <dataValidation allowBlank="1" showInputMessage="1" showErrorMessage="1" promptTitle="Addition / Deduction" prompt="Please Choose the correct One" sqref="J13:J16">
      <formula1>0</formula1>
      <formula2>0</formula2>
    </dataValidation>
  </dataValidations>
  <printOptions/>
  <pageMargins left="0.55" right="0.3298611111111111" top="0.6097222222222223" bottom="0.5097222222222222" header="0.5118055555555555" footer="0.5118055555555555"/>
  <pageSetup fitToHeight="0" fitToWidth="1" horizontalDpi="300" verticalDpi="300" orientation="portrait" paperSize="9" scale="4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2" t="s">
        <v>39</v>
      </c>
      <c r="F6" s="82"/>
      <c r="G6" s="82"/>
      <c r="H6" s="82"/>
      <c r="I6" s="82"/>
      <c r="J6" s="82"/>
      <c r="K6" s="82"/>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2021-04-30T05:12:41Z</cp:lastPrinted>
  <dcterms:created xsi:type="dcterms:W3CDTF">2009-01-30T06:42:42Z</dcterms:created>
  <dcterms:modified xsi:type="dcterms:W3CDTF">2021-06-08T08:15:20Z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