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<sst xmlns="http://schemas.openxmlformats.org/spreadsheetml/2006/main" count="103" uniqueCount="50">
  <si>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</si>
  <si>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</si>
  <si>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</si>
  <si>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</si>
  <si>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</si>
  <si>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</si>
  <si>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</si>
  <si>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</si>
  <si>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</si>
  <si>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</si>
  <si>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</si>
  <si>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</si>
  <si>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</si>
  <si>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</si>
  <si>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</si>
  <si>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</si>
  <si>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</si>
  <si>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</si>
  <si>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</si>
  <si>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</si>
  <si>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</si>
  <si>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</si>
  <si>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</si>
  <si>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</si>
  <si>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</si>
  <si>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</si>
  <si>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</si>
  <si>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</si>
  <si>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</si>
  <si>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</si>
  <si>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</si>
  <si>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</si>
  <si>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</si>
  <si>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item2</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</si>
  <si>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</si>
  <si>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</si>
  <si>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</si>
  <si>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</si>
  <si>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</si>
  <si>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</si>
  <si>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</si>
  <si>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</si>
  <si>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</si>
  <si>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</si>
  <si>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</si>
  <si>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</si>
  <si>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</si>
  <si>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Name of Work:  Procurement of additional light fittings for Indoor Stadium in  IISER TVM Campus, Thiruvananthapuram</t>
  </si>
  <si>
    <t>Supply of indoor flood light fitting IP65/66 highbay PDC/Aluminium extruded housing having fitting dimension not more than 400mm x 400mm size at bottom, toughened &amp; shattered proof glass wide beam optics having lumen output not less than 19000 lumen, control driver, mounting bracket complete. (Approved make PHILIPS Model No. BY 325P LED 195S CW PSU GR FG WB XTFCL V1).</t>
  </si>
  <si>
    <t>Nos.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</si>
</sst>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sz val="12"/>
      <color indexed="8"/>
      <name val="Book Antiqua"/>
      <family val="1"/>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1"/>
      <color theme="1"/>
      <name val="Book Antiqua"/>
      <family val="1"/>
    </font>
    <font>
      <sz val="12"/>
      <color rgb="FF000000"/>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2" fontId="5" fillId="0" borderId="12" xfId="58" applyNumberFormat="1" applyFont="1" applyFill="1" applyBorder="1" applyAlignment="1">
      <alignmen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8"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9" fillId="0" borderId="13"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6" xfId="58" applyNumberFormat="1" applyFont="1" applyFill="1" applyBorder="1" applyAlignment="1">
      <alignment horizontal="right" vertical="top"/>
      <protection/>
    </xf>
    <xf numFmtId="179" fontId="18"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2" fontId="9" fillId="34" borderId="12" xfId="56" applyNumberFormat="1" applyFont="1" applyFill="1" applyBorder="1" applyAlignment="1" applyProtection="1">
      <alignment horizontal="right" vertical="top"/>
      <protection locked="0"/>
    </xf>
    <xf numFmtId="0" fontId="21" fillId="34" borderId="11" xfId="58" applyNumberFormat="1" applyFont="1" applyFill="1" applyBorder="1" applyAlignment="1" applyProtection="1">
      <alignment vertical="center" wrapText="1"/>
      <protection locked="0"/>
    </xf>
    <xf numFmtId="10" fontId="22"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0" fontId="25"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65" fillId="0" borderId="20" xfId="0" applyFont="1" applyFill="1" applyBorder="1" applyAlignment="1">
      <alignment horizontal="center" vertical="center"/>
    </xf>
    <xf numFmtId="180" fontId="66" fillId="0" borderId="20" xfId="60" applyNumberFormat="1" applyFont="1" applyFill="1" applyBorder="1" applyAlignment="1">
      <alignment horizontal="center" vertical="center"/>
      <protection/>
    </xf>
    <xf numFmtId="2" fontId="9" fillId="0" borderId="21"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0" fontId="25" fillId="0" borderId="19"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_Sheet1"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oneCellAnchor>
    <xdr:from>
      <xdr:col>1</xdr:col>
      <xdr:colOff>0</xdr:colOff>
      <xdr:row>13</xdr:row>
      <xdr:rowOff>0</xdr:rowOff>
    </xdr:from>
    <xdr:ext cx="76200" cy="28575"/>
    <xdr:sp fLocksText="0">
      <xdr:nvSpPr>
        <xdr:cNvPr id="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7"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8"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9"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0"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1"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2"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3"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4"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7"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8"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9"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0"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3"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4"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0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7"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8"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9"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0"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1"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2"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3"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4"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2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7"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8"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9"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0"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1"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2"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3"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4"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4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7"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8"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9"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0"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1"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2"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3"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4"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6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7"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8"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9"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0"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1"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2"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3"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4"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5"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6"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7"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8"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9"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40"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41"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2"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3"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4"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5"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6"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7"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8"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9"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0"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1"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2"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3"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4"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5"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6"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7"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8"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9"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0"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1"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2"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3"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4"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5"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6"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7"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8"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9"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0"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1"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2"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3"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4"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5"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6"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7"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8"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9"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80"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81"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2"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3"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4"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5"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6"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7"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8"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9"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0"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1"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2"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3"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4"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5"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6"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7"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8"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9"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0"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1"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2"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3"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4"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5"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6"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7"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8"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9"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0"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1"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2"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3"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4"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5"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6"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7"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8"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9"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0"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1"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2"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3"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4"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5"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6"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7"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8"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9"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0"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1"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2"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3"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4"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5"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6"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7"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8"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9"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0"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1"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2"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3"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4"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5"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6"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7"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8"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9"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0"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1"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2"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3"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4"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5"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6"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7"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8"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9"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60"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61"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962" name="Text Box 1"/>
        <xdr:cNvSpPr txBox="1">
          <a:spLocks noChangeArrowheads="1"/>
        </xdr:cNvSpPr>
      </xdr:nvSpPr>
      <xdr:spPr>
        <a:xfrm>
          <a:off x="485775"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13</xdr:row>
      <xdr:rowOff>0</xdr:rowOff>
    </xdr:from>
    <xdr:ext cx="76200" cy="28575"/>
    <xdr:sp fLocksText="0">
      <xdr:nvSpPr>
        <xdr:cNvPr id="963" name="Text Box 2"/>
        <xdr:cNvSpPr txBox="1">
          <a:spLocks noChangeArrowheads="1"/>
        </xdr:cNvSpPr>
      </xdr:nvSpPr>
      <xdr:spPr>
        <a:xfrm>
          <a:off x="504825"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13</xdr:row>
      <xdr:rowOff>0</xdr:rowOff>
    </xdr:from>
    <xdr:ext cx="76200" cy="57150"/>
    <xdr:sp fLocksText="0">
      <xdr:nvSpPr>
        <xdr:cNvPr id="964" name="Text Box 88"/>
        <xdr:cNvSpPr txBox="1">
          <a:spLocks noChangeArrowheads="1"/>
        </xdr:cNvSpPr>
      </xdr:nvSpPr>
      <xdr:spPr>
        <a:xfrm>
          <a:off x="43815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965" name="Text Box 1"/>
        <xdr:cNvSpPr txBox="1">
          <a:spLocks noChangeArrowheads="1"/>
        </xdr:cNvSpPr>
      </xdr:nvSpPr>
      <xdr:spPr>
        <a:xfrm>
          <a:off x="485775"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13</xdr:row>
      <xdr:rowOff>0</xdr:rowOff>
    </xdr:from>
    <xdr:ext cx="76200" cy="28575"/>
    <xdr:sp fLocksText="0">
      <xdr:nvSpPr>
        <xdr:cNvPr id="966" name="Text Box 2"/>
        <xdr:cNvSpPr txBox="1">
          <a:spLocks noChangeArrowheads="1"/>
        </xdr:cNvSpPr>
      </xdr:nvSpPr>
      <xdr:spPr>
        <a:xfrm>
          <a:off x="504825"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3095625</xdr:colOff>
      <xdr:row>13</xdr:row>
      <xdr:rowOff>0</xdr:rowOff>
    </xdr:from>
    <xdr:ext cx="0" cy="0"/>
    <xdr:sp>
      <xdr:nvSpPr>
        <xdr:cNvPr id="967" name="Text Box 8"/>
        <xdr:cNvSpPr txBox="1">
          <a:spLocks noChangeArrowheads="1"/>
        </xdr:cNvSpPr>
      </xdr:nvSpPr>
      <xdr:spPr>
        <a:xfrm>
          <a:off x="4048125" y="6286500"/>
          <a:ext cx="0" cy="0"/>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28575"/>
    <xdr:sp fLocksText="0">
      <xdr:nvSpPr>
        <xdr:cNvPr id="968"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69"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0"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1"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2"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3"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4"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5"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6"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7"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8"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9"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0"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1"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2"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3"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4"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5"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6"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7"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8"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9"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0"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1"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2"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3"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4"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5"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6"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7"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8"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9"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0"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1"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2"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3"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4"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5"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6"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7"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8"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9"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0"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1"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2"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3"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4"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5"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6"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7"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8"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9"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0"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1"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2"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3"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4"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5"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6"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7"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8"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9"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0"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1"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2"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3"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4"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5"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6"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7"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8"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9"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0"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1"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2"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3"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4"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5"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6"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7"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8"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9"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0"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1"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2"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3"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4"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5"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6"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7"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8"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9"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0"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1"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2"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3"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4"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5"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6"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7"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8"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9"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0"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1"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2"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3"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4"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5"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6"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7"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8"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9"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0"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1"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2"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3"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4"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5"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6"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7"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13</xdr:row>
      <xdr:rowOff>0</xdr:rowOff>
    </xdr:from>
    <xdr:ext cx="0" cy="657225"/>
    <xdr:sp>
      <xdr:nvSpPr>
        <xdr:cNvPr id="1088" name="Text Box 8"/>
        <xdr:cNvSpPr txBox="1">
          <a:spLocks noChangeArrowheads="1"/>
        </xdr:cNvSpPr>
      </xdr:nvSpPr>
      <xdr:spPr>
        <a:xfrm>
          <a:off x="3962400" y="6286500"/>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400050"/>
    <xdr:sp fLocksText="0">
      <xdr:nvSpPr>
        <xdr:cNvPr id="1089" name="Text Box 1"/>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0" name="Text Box 2"/>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1" name="Text Box 3"/>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2" name="Text Box 4"/>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3" name="Text Box 85"/>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4" name="Text Box 86"/>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5" name="Text Box 87"/>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6" name="Text Box 88"/>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7" name="Text Box 1"/>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8" name="Text Box 2"/>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9" name="Text Box 3"/>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0" name="Text Box 4"/>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1" name="Text Box 85"/>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2" name="Text Box 86"/>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3" name="Text Box 87"/>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4" name="Text Box 88"/>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5" name="Text Box 1"/>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6" name="Text Box 2"/>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7" name="Text Box 3"/>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8" name="Text Box 4"/>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9" name="Text Box 85"/>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0" name="Text Box 86"/>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1" name="Text Box 87"/>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2" name="Text Box 88"/>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3" name="Text Box 1"/>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4" name="Text Box 2"/>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5" name="Text Box 3"/>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6" name="Text Box 4"/>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7" name="Text Box 85"/>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8" name="Text Box 86"/>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9" name="Text Box 87"/>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20" name="Text Box 88"/>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1"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2"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3"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4"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5"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6"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7"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8"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29" name="Text Box 1"/>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0" name="Text Box 2"/>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1" name="Text Box 3"/>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2" name="Text Box 4"/>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3" name="Text Box 85"/>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4" name="Text Box 86"/>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5" name="Text Box 87"/>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6" name="Text Box 88"/>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7"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8"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9"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0"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1"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2"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3"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4"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5"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6"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7"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8"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9"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0"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1"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2"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3" name="Text Box 1"/>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4" name="Text Box 2"/>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5" name="Text Box 3"/>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6" name="Text Box 4"/>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7" name="Text Box 85"/>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8" name="Text Box 86"/>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9" name="Text Box 87"/>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60" name="Text Box 88"/>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1"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2"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3"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4"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5"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6"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7"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8"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9"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0"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1"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2"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3"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4"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5"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6"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7" name="Text Box 1"/>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8" name="Text Box 2"/>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9" name="Text Box 3"/>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0" name="Text Box 4"/>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1" name="Text Box 85"/>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2" name="Text Box 86"/>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3" name="Text Box 87"/>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4" name="Text Box 88"/>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5"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6"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7"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8"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9"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0"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1"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2"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3"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4"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5"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6"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7"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8"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9"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0"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1"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2"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3"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4"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5"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6"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7"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8"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0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4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8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2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1"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2"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3"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4"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5"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6"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7"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8"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2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6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0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4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1"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2"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3"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4"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5"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6"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7"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8"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4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5"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6"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7"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8"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9"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0"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1"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2"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3"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4"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5"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6"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7"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8"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9"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0"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1"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2"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3"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4"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5"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6"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7"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8"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9"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0"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1"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2"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3"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4"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5"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6"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5"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6"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7"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8"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9"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0"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1"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2"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7"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8"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9"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0"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1"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2"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3"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4"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5"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6"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7"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8"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9"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0"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1"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2"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3"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4"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5"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6"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7"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8"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9"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0"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1"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2"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3"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4"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5"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6"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7"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8"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9"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0"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1"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2"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3"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4"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5"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6"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7"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8"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9"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0"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1"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2"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3"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4"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5"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6"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7"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8"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9"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0"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1"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2"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13</xdr:row>
      <xdr:rowOff>0</xdr:rowOff>
    </xdr:from>
    <xdr:ext cx="0" cy="657225"/>
    <xdr:sp>
      <xdr:nvSpPr>
        <xdr:cNvPr id="1753" name="Text Box 8"/>
        <xdr:cNvSpPr txBox="1">
          <a:spLocks noChangeArrowheads="1"/>
        </xdr:cNvSpPr>
      </xdr:nvSpPr>
      <xdr:spPr>
        <a:xfrm>
          <a:off x="3962400" y="6286500"/>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400050"/>
    <xdr:sp fLocksText="0">
      <xdr:nvSpPr>
        <xdr:cNvPr id="1754" name="Text Box 1"/>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5" name="Text Box 2"/>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6" name="Text Box 3"/>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7" name="Text Box 4"/>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8" name="Text Box 85"/>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9" name="Text Box 86"/>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60" name="Text Box 87"/>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61" name="Text Box 88"/>
        <xdr:cNvSpPr txBox="1">
          <a:spLocks noChangeArrowheads="1"/>
        </xdr:cNvSpPr>
      </xdr:nvSpPr>
      <xdr:spPr>
        <a:xfrm>
          <a:off x="952500" y="62865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2" name="Text Box 1"/>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3" name="Text Box 2"/>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4" name="Text Box 3"/>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5" name="Text Box 4"/>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6" name="Text Box 85"/>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7" name="Text Box 86"/>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8" name="Text Box 87"/>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9" name="Text Box 88"/>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0" name="Text Box 1"/>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1" name="Text Box 2"/>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2" name="Text Box 3"/>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3" name="Text Box 4"/>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4" name="Text Box 85"/>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5" name="Text Box 86"/>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6" name="Text Box 87"/>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7" name="Text Box 88"/>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8" name="Text Box 1"/>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9" name="Text Box 2"/>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0" name="Text Box 3"/>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1" name="Text Box 4"/>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2" name="Text Box 85"/>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3" name="Text Box 86"/>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4" name="Text Box 87"/>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5" name="Text Box 88"/>
        <xdr:cNvSpPr txBox="1">
          <a:spLocks noChangeArrowheads="1"/>
        </xdr:cNvSpPr>
      </xdr:nvSpPr>
      <xdr:spPr>
        <a:xfrm>
          <a:off x="952500" y="6286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6"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7"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8"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9"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0"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1"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2"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3"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4" name="Text Box 1"/>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5" name="Text Box 2"/>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6" name="Text Box 3"/>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7" name="Text Box 4"/>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8" name="Text Box 85"/>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9" name="Text Box 86"/>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00" name="Text Box 87"/>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01" name="Text Box 88"/>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2"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3"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4"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5"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6"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7"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8"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9"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0"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1"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2"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3"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4"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5"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6"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7"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18" name="Text Box 1"/>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19" name="Text Box 2"/>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0" name="Text Box 3"/>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1" name="Text Box 4"/>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2" name="Text Box 85"/>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3" name="Text Box 86"/>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4" name="Text Box 87"/>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5" name="Text Box 88"/>
        <xdr:cNvSpPr txBox="1">
          <a:spLocks noChangeArrowheads="1"/>
        </xdr:cNvSpPr>
      </xdr:nvSpPr>
      <xdr:spPr>
        <a:xfrm>
          <a:off x="952500" y="62865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6"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7"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8"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9"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0"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1"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2"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3"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4"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5"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6"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7"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8"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9"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40"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41"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2" name="Text Box 1"/>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3" name="Text Box 2"/>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4" name="Text Box 3"/>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5" name="Text Box 4"/>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6" name="Text Box 85"/>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7" name="Text Box 86"/>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8" name="Text Box 87"/>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9" name="Text Box 88"/>
        <xdr:cNvSpPr txBox="1">
          <a:spLocks noChangeArrowheads="1"/>
        </xdr:cNvSpPr>
      </xdr:nvSpPr>
      <xdr:spPr>
        <a:xfrm>
          <a:off x="952500" y="62865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0"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1"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2"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3"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4"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5"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6"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7"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8"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9"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0"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1"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2"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3"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4"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5"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6" name="Text Box 1"/>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7" name="Text Box 2"/>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8" name="Text Box 3"/>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9" name="Text Box 4"/>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0" name="Text Box 85"/>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1" name="Text Box 86"/>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2" name="Text Box 87"/>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3" name="Text Box 88"/>
        <xdr:cNvSpPr txBox="1">
          <a:spLocks noChangeArrowheads="1"/>
        </xdr:cNvSpPr>
      </xdr:nvSpPr>
      <xdr:spPr>
        <a:xfrm>
          <a:off x="95250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4"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5"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6"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7"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8"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9"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0"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1"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2"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3"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4"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5"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6"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7"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8"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9"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0"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1"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2"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3"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4"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5"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6"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7"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8"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9"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0"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1"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2"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3"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4"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5"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6"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7"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8"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9"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0"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1"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2"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3"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4"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5"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6"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7"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8"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9"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0"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1"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2"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3"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4"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5"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6"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7"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8"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9"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0"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1"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2"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3"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4"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5"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6"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7"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8"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9"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0"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1"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2"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3"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4"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5"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6"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7"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8"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9"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0"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1"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2"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3"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4"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5"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6"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7"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8"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9"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0"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1"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2"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3"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4"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5"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6"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7"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8"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9"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0"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1"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2"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3"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4"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5"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6"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7"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8"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9"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0"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1"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2"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3"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4"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5"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6"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7"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8"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9"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0"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1"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2"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3"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4"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5"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6"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7"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8"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9"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0"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1"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2"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3"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4"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5"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6"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7"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8"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9"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0"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1"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2"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3"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4"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5"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6"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7"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8"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9"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0"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1"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2"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3"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4"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5"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6"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7"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8"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9"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0"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1"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2"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3"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4"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5"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6"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7"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8"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9"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0"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1"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2"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3"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4"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5"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6"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7"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8"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9"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0"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1"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2"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3"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4"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5"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6"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7"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58"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59"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0"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1"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2"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3"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4"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5"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6"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7"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8"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9"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0"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1"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2"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3"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4"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5"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6"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7"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8"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9"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0"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1"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2"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3"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4"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5"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6"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7"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8"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9"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0"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1"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2"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3"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4"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5"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6"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7"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8"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9"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0"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1"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2"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3"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4"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5"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6"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7"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8"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9"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0"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1"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2"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3"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4"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5"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6"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7"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8"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9"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0"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1"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2"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3"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4"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5"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6"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7"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8"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9"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0"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1"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2"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3"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4"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5"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6"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7"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8"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9"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0"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1"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2"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3"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4"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5"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6"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7"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8"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9"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0"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1"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2"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3"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4"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5"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6"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7"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8"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9"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0"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1"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2"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3"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4"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5"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6"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7"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8"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9"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0"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1"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2"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3"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4"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5"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6"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7"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8"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9"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0"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1"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2"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3"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4"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5"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6"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7"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8"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9"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0"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1"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2"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3"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4"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5"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6"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7"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8"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9"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0"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1"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2"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3"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4"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5"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6"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7"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8"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9"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0" name="Text Box 1"/>
        <xdr:cNvSpPr txBox="1">
          <a:spLocks noChangeArrowheads="1"/>
        </xdr:cNvSpPr>
      </xdr:nvSpPr>
      <xdr:spPr>
        <a:xfrm>
          <a:off x="952500" y="62865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1" name="Text Box 2"/>
        <xdr:cNvSpPr txBox="1">
          <a:spLocks noChangeArrowheads="1"/>
        </xdr:cNvSpPr>
      </xdr:nvSpPr>
      <xdr:spPr>
        <a:xfrm>
          <a:off x="952500" y="62865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2" name="Text Box 3"/>
        <xdr:cNvSpPr txBox="1">
          <a:spLocks noChangeArrowheads="1"/>
        </xdr:cNvSpPr>
      </xdr:nvSpPr>
      <xdr:spPr>
        <a:xfrm>
          <a:off x="952500" y="62865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3" name="Text Box 4"/>
        <xdr:cNvSpPr txBox="1">
          <a:spLocks noChangeArrowheads="1"/>
        </xdr:cNvSpPr>
      </xdr:nvSpPr>
      <xdr:spPr>
        <a:xfrm>
          <a:off x="952500" y="62865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4" name="Text Box 85"/>
        <xdr:cNvSpPr txBox="1">
          <a:spLocks noChangeArrowheads="1"/>
        </xdr:cNvSpPr>
      </xdr:nvSpPr>
      <xdr:spPr>
        <a:xfrm>
          <a:off x="952500" y="62865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5" name="Text Box 86"/>
        <xdr:cNvSpPr txBox="1">
          <a:spLocks noChangeArrowheads="1"/>
        </xdr:cNvSpPr>
      </xdr:nvSpPr>
      <xdr:spPr>
        <a:xfrm>
          <a:off x="952500" y="62865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6" name="Text Box 87"/>
        <xdr:cNvSpPr txBox="1">
          <a:spLocks noChangeArrowheads="1"/>
        </xdr:cNvSpPr>
      </xdr:nvSpPr>
      <xdr:spPr>
        <a:xfrm>
          <a:off x="952500" y="62865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7" name="Text Box 88"/>
        <xdr:cNvSpPr txBox="1">
          <a:spLocks noChangeArrowheads="1"/>
        </xdr:cNvSpPr>
      </xdr:nvSpPr>
      <xdr:spPr>
        <a:xfrm>
          <a:off x="952500" y="62865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18"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19"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0"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1"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2"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3"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4"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5"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6"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7"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8"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9"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0"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1"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2"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3"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4"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5"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6"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7"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8"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9"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0"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1"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2"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3"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4"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5"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6"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7"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8"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9"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0"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1"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2"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3"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4"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5"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6"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7"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8"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9"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0"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1"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2"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3"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4"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5"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6"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7"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8"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9"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0"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1"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2"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3"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4"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5"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6"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7"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8"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9"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0"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1"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2"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3"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4"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5"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6"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7"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8"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9"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0"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1"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2"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3"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4"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5"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6"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7"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298"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299"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0"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1"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2"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3"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4"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5"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6"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7"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8"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9"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0"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1"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2"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3"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4"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5"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6"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7"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8"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9"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0"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1"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2"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3"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4"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5"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6"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7"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8"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9"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0"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1"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2"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3"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4"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5"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6"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7"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8"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9"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0"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1"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2"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3"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4"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5"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6"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7"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8"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9"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0"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1"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2"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3"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4"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5"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6"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7"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8"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9"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0"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1"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2"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3"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4"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5"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6"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7"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8"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9"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0" name="Text Box 1"/>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1" name="Text Box 2"/>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2" name="Text Box 3"/>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3" name="Text Box 4"/>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4" name="Text Box 85"/>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5" name="Text Box 86"/>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6" name="Text Box 87"/>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7" name="Text Box 88"/>
        <xdr:cNvSpPr txBox="1">
          <a:spLocks noChangeArrowheads="1"/>
        </xdr:cNvSpPr>
      </xdr:nvSpPr>
      <xdr:spPr>
        <a:xfrm>
          <a:off x="952500"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78"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79"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0"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1"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2"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3"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4"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5"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6"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7"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8"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9"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0"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1"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2"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3"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4"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5"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6"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7"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8"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9"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0"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1"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2"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3"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4"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5"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6"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7"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8"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9"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0" name="Text Box 1"/>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1" name="Text Box 2"/>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2" name="Text Box 3"/>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3" name="Text Box 4"/>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4" name="Text Box 85"/>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5" name="Text Box 86"/>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6" name="Text Box 87"/>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7" name="Text Box 88"/>
        <xdr:cNvSpPr txBox="1">
          <a:spLocks noChangeArrowheads="1"/>
        </xdr:cNvSpPr>
      </xdr:nvSpPr>
      <xdr:spPr>
        <a:xfrm>
          <a:off x="952500" y="62865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8" name="Text Box 1"/>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9" name="Text Box 2"/>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0" name="Text Box 3"/>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1" name="Text Box 4"/>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2" name="Text Box 85"/>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3" name="Text Box 86"/>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4" name="Text Box 87"/>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5" name="Text Box 88"/>
        <xdr:cNvSpPr txBox="1">
          <a:spLocks noChangeArrowheads="1"/>
        </xdr:cNvSpPr>
      </xdr:nvSpPr>
      <xdr:spPr>
        <a:xfrm>
          <a:off x="95250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2426" name="Text Box 1"/>
        <xdr:cNvSpPr txBox="1">
          <a:spLocks noChangeArrowheads="1"/>
        </xdr:cNvSpPr>
      </xdr:nvSpPr>
      <xdr:spPr>
        <a:xfrm>
          <a:off x="485775"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13</xdr:row>
      <xdr:rowOff>0</xdr:rowOff>
    </xdr:from>
    <xdr:ext cx="76200" cy="57150"/>
    <xdr:sp fLocksText="0">
      <xdr:nvSpPr>
        <xdr:cNvPr id="2427" name="Text Box 88"/>
        <xdr:cNvSpPr txBox="1">
          <a:spLocks noChangeArrowheads="1"/>
        </xdr:cNvSpPr>
      </xdr:nvSpPr>
      <xdr:spPr>
        <a:xfrm>
          <a:off x="438150" y="62865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2428" name="Text Box 1"/>
        <xdr:cNvSpPr txBox="1">
          <a:spLocks noChangeArrowheads="1"/>
        </xdr:cNvSpPr>
      </xdr:nvSpPr>
      <xdr:spPr>
        <a:xfrm>
          <a:off x="485775" y="62865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29" name="Text Box 1"/>
        <xdr:cNvSpPr txBox="1">
          <a:spLocks noChangeArrowheads="1"/>
        </xdr:cNvSpPr>
      </xdr:nvSpPr>
      <xdr:spPr>
        <a:xfrm>
          <a:off x="0" y="62865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0" name="Text Box 2"/>
        <xdr:cNvSpPr txBox="1">
          <a:spLocks noChangeArrowheads="1"/>
        </xdr:cNvSpPr>
      </xdr:nvSpPr>
      <xdr:spPr>
        <a:xfrm>
          <a:off x="0" y="62865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1" name="Text Box 3"/>
        <xdr:cNvSpPr txBox="1">
          <a:spLocks noChangeArrowheads="1"/>
        </xdr:cNvSpPr>
      </xdr:nvSpPr>
      <xdr:spPr>
        <a:xfrm>
          <a:off x="0" y="62865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2" name="Text Box 4"/>
        <xdr:cNvSpPr txBox="1">
          <a:spLocks noChangeArrowheads="1"/>
        </xdr:cNvSpPr>
      </xdr:nvSpPr>
      <xdr:spPr>
        <a:xfrm>
          <a:off x="0" y="62865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3" name="Text Box 85"/>
        <xdr:cNvSpPr txBox="1">
          <a:spLocks noChangeArrowheads="1"/>
        </xdr:cNvSpPr>
      </xdr:nvSpPr>
      <xdr:spPr>
        <a:xfrm>
          <a:off x="0" y="62865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4" name="Text Box 86"/>
        <xdr:cNvSpPr txBox="1">
          <a:spLocks noChangeArrowheads="1"/>
        </xdr:cNvSpPr>
      </xdr:nvSpPr>
      <xdr:spPr>
        <a:xfrm>
          <a:off x="0" y="62865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5" name="Text Box 87"/>
        <xdr:cNvSpPr txBox="1">
          <a:spLocks noChangeArrowheads="1"/>
        </xdr:cNvSpPr>
      </xdr:nvSpPr>
      <xdr:spPr>
        <a:xfrm>
          <a:off x="0" y="62865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6" name="Text Box 88"/>
        <xdr:cNvSpPr txBox="1">
          <a:spLocks noChangeArrowheads="1"/>
        </xdr:cNvSpPr>
      </xdr:nvSpPr>
      <xdr:spPr>
        <a:xfrm>
          <a:off x="0" y="62865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7" name="Text Box 1"/>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8" name="Text Box 2"/>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9" name="Text Box 3"/>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0" name="Text Box 4"/>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1" name="Text Box 85"/>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2" name="Text Box 86"/>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3" name="Text Box 87"/>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4" name="Text Box 88"/>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5" name="Text Box 1"/>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6" name="Text Box 2"/>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7" name="Text Box 3"/>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8" name="Text Box 4"/>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9" name="Text Box 85"/>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0" name="Text Box 86"/>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1" name="Text Box 87"/>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2" name="Text Box 88"/>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3" name="Text Box 1"/>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4" name="Text Box 2"/>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5" name="Text Box 3"/>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6" name="Text Box 4"/>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7" name="Text Box 85"/>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8" name="Text Box 86"/>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9" name="Text Box 87"/>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60" name="Text Box 88"/>
        <xdr:cNvSpPr txBox="1">
          <a:spLocks noChangeArrowheads="1"/>
        </xdr:cNvSpPr>
      </xdr:nvSpPr>
      <xdr:spPr>
        <a:xfrm>
          <a:off x="0" y="62865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1" name="Text Box 1"/>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2" name="Text Box 2"/>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3" name="Text Box 3"/>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4" name="Text Box 4"/>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5" name="Text Box 85"/>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6" name="Text Box 86"/>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7" name="Text Box 87"/>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8" name="Text Box 88"/>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9" name="Text Box 1"/>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0" name="Text Box 2"/>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1" name="Text Box 3"/>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2" name="Text Box 4"/>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3" name="Text Box 85"/>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4" name="Text Box 86"/>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5" name="Text Box 87"/>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6" name="Text Box 88"/>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7" name="Text Box 1"/>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8" name="Text Box 2"/>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9" name="Text Box 3"/>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0" name="Text Box 4"/>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1" name="Text Box 85"/>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2" name="Text Box 86"/>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3" name="Text Box 87"/>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4" name="Text Box 88"/>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5" name="Text Box 1"/>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6" name="Text Box 2"/>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7" name="Text Box 3"/>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8" name="Text Box 4"/>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9" name="Text Box 85"/>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0" name="Text Box 86"/>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1" name="Text Box 87"/>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2" name="Text Box 88"/>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3" name="Text Box 1"/>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4" name="Text Box 2"/>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5" name="Text Box 3"/>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6" name="Text Box 4"/>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7" name="Text Box 85"/>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8" name="Text Box 86"/>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9" name="Text Box 87"/>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0" name="Text Box 88"/>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1" name="Text Box 1"/>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2" name="Text Box 2"/>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3" name="Text Box 3"/>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4" name="Text Box 4"/>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5" name="Text Box 85"/>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6" name="Text Box 86"/>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7" name="Text Box 87"/>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8" name="Text Box 88"/>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9" name="Text Box 1"/>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0" name="Text Box 2"/>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1" name="Text Box 3"/>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2" name="Text Box 4"/>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3" name="Text Box 85"/>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4" name="Text Box 86"/>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5" name="Text Box 87"/>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6" name="Text Box 88"/>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7" name="Text Box 1"/>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8" name="Text Box 2"/>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9" name="Text Box 3"/>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0" name="Text Box 4"/>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1" name="Text Box 85"/>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2" name="Text Box 86"/>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3" name="Text Box 87"/>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4" name="Text Box 88"/>
        <xdr:cNvSpPr txBox="1">
          <a:spLocks noChangeArrowheads="1"/>
        </xdr:cNvSpPr>
      </xdr:nvSpPr>
      <xdr:spPr>
        <a:xfrm>
          <a:off x="0" y="62865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1">
      <selection activeCell="BC13" sqref="BC13"/>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20.28125" style="1" customWidth="1"/>
    <col min="14" max="14" width="0" style="2" hidden="1" customWidth="1"/>
    <col min="15" max="52" width="0" style="1" hidden="1" customWidth="1"/>
    <col min="53" max="53" width="23.421875" style="1" customWidth="1"/>
    <col min="54" max="54" width="0" style="1" hidden="1" customWidth="1"/>
    <col min="55" max="55" width="46.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9" t="str">
        <f>B2&amp;" BoQ"</f>
        <v>Item Rate BoQ</v>
      </c>
      <c r="B1" s="79"/>
      <c r="C1" s="79"/>
      <c r="D1" s="79"/>
      <c r="E1" s="79"/>
      <c r="F1" s="79"/>
      <c r="G1" s="79"/>
      <c r="H1" s="79"/>
      <c r="I1" s="79"/>
      <c r="J1" s="79"/>
      <c r="K1" s="79"/>
      <c r="L1" s="79"/>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0" t="s">
        <v>44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A4" s="13"/>
      <c r="IB4" s="13"/>
      <c r="IC4" s="13"/>
      <c r="ID4" s="13"/>
      <c r="IE4" s="13"/>
      <c r="IF4" s="14"/>
      <c r="IG4" s="14"/>
      <c r="IH4" s="14"/>
      <c r="II4" s="14"/>
    </row>
    <row r="5" spans="1:243" s="12" customFormat="1" ht="30.75" customHeight="1">
      <c r="A5" s="80" t="s">
        <v>47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A5" s="13"/>
      <c r="IB5" s="13"/>
      <c r="IC5" s="13"/>
      <c r="ID5" s="13"/>
      <c r="IE5" s="13"/>
      <c r="IF5" s="14"/>
      <c r="IG5" s="14"/>
      <c r="IH5" s="14"/>
      <c r="II5" s="14"/>
    </row>
    <row r="6" spans="1:243" s="12" customFormat="1" ht="30.75" customHeight="1">
      <c r="A6" s="80" t="s">
        <v>45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A6" s="13"/>
      <c r="IB6" s="13"/>
      <c r="IC6" s="13"/>
      <c r="ID6" s="13"/>
      <c r="IE6" s="13"/>
      <c r="IF6" s="14"/>
      <c r="IG6" s="14"/>
      <c r="IH6" s="14"/>
      <c r="II6" s="14"/>
    </row>
    <row r="7" spans="1:243" s="12"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A7" s="13"/>
      <c r="IB7" s="13"/>
      <c r="IC7" s="13"/>
      <c r="ID7" s="13"/>
      <c r="IE7" s="13"/>
      <c r="IF7" s="14"/>
      <c r="IG7" s="14"/>
      <c r="IH7" s="14"/>
      <c r="II7" s="14"/>
    </row>
    <row r="8" spans="1:243" s="16" customFormat="1" ht="76.5" customHeight="1">
      <c r="A8" s="15" t="s">
        <v>41</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A8" s="17"/>
      <c r="IB8" s="17"/>
      <c r="IC8" s="17"/>
      <c r="ID8" s="17"/>
      <c r="IE8" s="17"/>
      <c r="IF8" s="18"/>
      <c r="IG8" s="18"/>
      <c r="IH8" s="18"/>
      <c r="II8" s="18"/>
    </row>
    <row r="9" spans="1:243" s="19"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42</v>
      </c>
      <c r="G11" s="22"/>
      <c r="H11" s="22"/>
      <c r="I11" s="22" t="s">
        <v>20</v>
      </c>
      <c r="J11" s="22" t="s">
        <v>21</v>
      </c>
      <c r="K11" s="22" t="s">
        <v>22</v>
      </c>
      <c r="L11" s="22" t="s">
        <v>23</v>
      </c>
      <c r="M11" s="71" t="s">
        <v>46</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9" t="s">
        <v>43</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5" customFormat="1" ht="126">
      <c r="A13" s="73">
        <v>1</v>
      </c>
      <c r="B13" s="76" t="s">
        <v>48</v>
      </c>
      <c r="C13" s="28" t="s">
        <v>33</v>
      </c>
      <c r="D13" s="72">
        <v>8</v>
      </c>
      <c r="E13" s="70" t="s">
        <v>49</v>
      </c>
      <c r="F13" s="29">
        <v>100</v>
      </c>
      <c r="G13" s="38"/>
      <c r="H13" s="30"/>
      <c r="I13" s="31" t="s">
        <v>34</v>
      </c>
      <c r="J13" s="32">
        <f>IF(I13="Less(-)",-1,1)</f>
        <v>1</v>
      </c>
      <c r="K13" s="33" t="s">
        <v>35</v>
      </c>
      <c r="L13" s="33" t="s">
        <v>4</v>
      </c>
      <c r="M13" s="65"/>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74">
        <f>total_amount_ba($B$2,$D$2,D13,F13,J13,K13,M13)</f>
        <v>0</v>
      </c>
      <c r="BB13" s="74">
        <f>BA13+SUM(N13:AZ13)</f>
        <v>0</v>
      </c>
      <c r="BC13" s="75" t="str">
        <f>SpellNumber(L13,BB13)</f>
        <v>INR Zero Only</v>
      </c>
      <c r="IA13" s="36">
        <v>1</v>
      </c>
      <c r="IB13" s="68" t="s">
        <v>48</v>
      </c>
      <c r="IC13" s="36" t="s">
        <v>33</v>
      </c>
      <c r="ID13" s="36">
        <v>8</v>
      </c>
      <c r="IE13" s="36" t="s">
        <v>49</v>
      </c>
      <c r="IF13" s="37"/>
      <c r="IG13" s="37"/>
      <c r="IH13" s="37"/>
      <c r="II13" s="37"/>
    </row>
    <row r="14" spans="1:243" s="35" customFormat="1" ht="33" customHeight="1">
      <c r="A14" s="43" t="s">
        <v>36</v>
      </c>
      <c r="B14" s="44"/>
      <c r="C14" s="45"/>
      <c r="D14" s="46"/>
      <c r="E14" s="46"/>
      <c r="F14" s="46"/>
      <c r="G14" s="46"/>
      <c r="H14" s="47"/>
      <c r="I14" s="47"/>
      <c r="J14" s="47"/>
      <c r="K14" s="47"/>
      <c r="L14" s="48"/>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0">
        <f>SUM(BA13:BA13)</f>
        <v>0</v>
      </c>
      <c r="BB14" s="50">
        <f>SUM(BB13:BB13)</f>
        <v>0</v>
      </c>
      <c r="BC14" s="34" t="str">
        <f>SpellNumber($E$2,BB14)</f>
        <v>INR Zero Only</v>
      </c>
      <c r="IA14" s="36"/>
      <c r="IB14" s="36"/>
      <c r="IC14" s="36"/>
      <c r="ID14" s="36"/>
      <c r="IE14" s="36"/>
      <c r="IF14" s="37"/>
      <c r="IG14" s="37"/>
      <c r="IH14" s="37"/>
      <c r="II14" s="37"/>
    </row>
    <row r="15" spans="1:243" s="60" customFormat="1" ht="39" customHeight="1" hidden="1">
      <c r="A15" s="51" t="s">
        <v>37</v>
      </c>
      <c r="B15" s="52"/>
      <c r="C15" s="53"/>
      <c r="D15" s="54"/>
      <c r="E15" s="66" t="s">
        <v>38</v>
      </c>
      <c r="F15" s="67"/>
      <c r="G15" s="55"/>
      <c r="H15" s="56"/>
      <c r="I15" s="56"/>
      <c r="J15" s="56"/>
      <c r="K15" s="57"/>
      <c r="L15" s="58"/>
      <c r="M15" s="59"/>
      <c r="O15" s="35"/>
      <c r="P15" s="35"/>
      <c r="Q15" s="35"/>
      <c r="R15" s="35"/>
      <c r="S15" s="35"/>
      <c r="BA15" s="61">
        <f>IF(ISBLANK(F15),0,IF(E15="Excess (+)",ROUND(BA14+(BA14*F15),2),IF(E15="Less (-)",ROUND(BA14+(BA14*F15*(-1)),2),0)))</f>
        <v>0</v>
      </c>
      <c r="BB15" s="62">
        <f>ROUND(BA15,0)</f>
        <v>0</v>
      </c>
      <c r="BC15" s="34" t="str">
        <f>SpellNumber(L15,BB15)</f>
        <v> Zero Only</v>
      </c>
      <c r="IA15" s="63"/>
      <c r="IB15" s="63"/>
      <c r="IC15" s="63"/>
      <c r="ID15" s="63"/>
      <c r="IE15" s="63"/>
      <c r="IF15" s="64"/>
      <c r="IG15" s="64"/>
      <c r="IH15" s="64"/>
      <c r="II15" s="64"/>
    </row>
    <row r="16" spans="1:243" s="60" customFormat="1" ht="51" customHeight="1">
      <c r="A16" s="43" t="s">
        <v>39</v>
      </c>
      <c r="B16" s="43"/>
      <c r="C16" s="78" t="str">
        <f>SpellNumber($E$2,BB14)</f>
        <v>INR Zero Only</v>
      </c>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IA16" s="63"/>
      <c r="IB16" s="63"/>
      <c r="IC16" s="63"/>
      <c r="ID16" s="63"/>
      <c r="IE16" s="63"/>
      <c r="IF16" s="64"/>
      <c r="IG16" s="64"/>
      <c r="IH16" s="64"/>
      <c r="II16" s="64"/>
    </row>
  </sheetData>
  <sheetProtection password="EF32" sheet="1"/>
  <mergeCells count="8">
    <mergeCell ref="A9:BC9"/>
    <mergeCell ref="C16:BC16"/>
    <mergeCell ref="A1:L1"/>
    <mergeCell ref="A4:BC4"/>
    <mergeCell ref="A5:BC5"/>
    <mergeCell ref="A6:BC6"/>
    <mergeCell ref="A7:BC7"/>
    <mergeCell ref="B8:BC8"/>
  </mergeCells>
  <dataValidations count="18">
    <dataValidation type="list" allowBlank="1" showErrorMessage="1" sqref="K1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ErrorMessage="1" errorTitle="Invalid Entry" error="Only Numeric Values are allowed. " sqref="A13">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40</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2019-05-22T04:36:56Z</cp:lastPrinted>
  <dcterms:created xsi:type="dcterms:W3CDTF">2009-01-30T06:42:42Z</dcterms:created>
  <dcterms:modified xsi:type="dcterms:W3CDTF">2019-09-26T11:43:28Z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