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<sst xmlns="http://schemas.openxmlformats.org/spreadsheetml/2006/main" count="115" uniqueCount="52">
  <si>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</si>
  <si>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</si>
  <si>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</si>
  <si>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</si>
  <si>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</si>
  <si>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</si>
  <si>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</si>
  <si>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</si>
  <si>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</si>
  <si>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</si>
  <si>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</si>
  <si>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</si>
  <si>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</si>
  <si>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</si>
  <si>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</si>
  <si>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</si>
  <si>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</si>
  <si>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</si>
  <si>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</si>
  <si>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</si>
  <si>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</si>
  <si>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</si>
  <si>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</si>
  <si>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</si>
  <si>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</si>
  <si>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</si>
  <si>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</si>
  <si>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</si>
  <si>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</si>
  <si>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</si>
  <si>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</si>
  <si>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</si>
  <si>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</si>
  <si>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</si>
  <si>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</si>
  <si>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</si>
  <si>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</si>
  <si>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</si>
  <si>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</si>
  <si>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</si>
  <si>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</si>
  <si>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</si>
  <si>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</si>
  <si>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</si>
  <si>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</si>
  <si>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</si>
  <si>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 xml:space="preserve">Name of Work: Providing and laying paver block in front of shopping centre building at IISER campus,Thiruvananthapuram </t>
  </si>
  <si>
    <t xml:space="preserve">Earth work in surface excavation not exceeding 30 cm in depth but exceeding 1.5 m in width as well as 10 sqm on plan including getting out and disposal of excavated earth upto 50 m and lift upto 1.5 m, as directed by Engineer-in-Charge All kinds of soil </t>
  </si>
  <si>
    <t xml:space="preserve">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 </t>
  </si>
  <si>
    <t xml:space="preserve">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 </t>
  </si>
  <si>
    <t>sqm</t>
  </si>
  <si>
    <t>cum</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</si>
</sst>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_ &quot;₹&quot;\ * #,##0_ ;_ &quot;₹&quot;\ * \-#,##0_ ;_ &quot;₹&quot;\ * &quot;-&quot;_ ;_ @_ "/>
    <numFmt numFmtId="182" formatCode="_ * #,##0_ ;_ * \-#,##0_ ;_ * &quot;-&quot;_ ;_ @_ "/>
    <numFmt numFmtId="183" formatCode="_ &quot;₹&quot;\ * #,##0.00_ ;_ &quot;₹&quot;\ * \-#,##0.00_ ;_ &quot;₹&quot;\ * &quot;-&quot;??_ ;_ @_ "/>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43" fontId="43"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59"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59" applyNumberFormat="1" applyFont="1" applyFill="1" applyBorder="1" applyAlignment="1" applyProtection="1">
      <alignment horizontal="center" vertical="center"/>
      <protection/>
    </xf>
    <xf numFmtId="0" fontId="8" fillId="0" borderId="0" xfId="60"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9" fillId="0" borderId="10" xfId="59" applyNumberFormat="1" applyFont="1" applyFill="1" applyBorder="1" applyAlignment="1" applyProtection="1">
      <alignment horizontal="left" vertical="top" wrapText="1"/>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1"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16" fillId="0" borderId="11" xfId="59" applyNumberFormat="1" applyFont="1" applyFill="1" applyBorder="1" applyAlignment="1">
      <alignment vertical="top" wrapText="1"/>
      <protection/>
    </xf>
    <xf numFmtId="0" fontId="9" fillId="0" borderId="12" xfId="57" applyNumberFormat="1" applyFont="1" applyFill="1" applyBorder="1" applyAlignment="1">
      <alignment horizontal="center" vertical="top" wrapText="1"/>
      <protection/>
    </xf>
    <xf numFmtId="2" fontId="5" fillId="0" borderId="12" xfId="59" applyNumberFormat="1" applyFont="1" applyFill="1" applyBorder="1" applyAlignment="1">
      <alignment vertical="top"/>
      <protection/>
    </xf>
    <xf numFmtId="0" fontId="5" fillId="0" borderId="12" xfId="59"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9"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1" xfId="57" applyNumberFormat="1" applyFont="1" applyFill="1" applyBorder="1" applyAlignment="1" applyProtection="1">
      <alignment horizontal="center" vertical="top" wrapText="1"/>
      <protection/>
    </xf>
    <xf numFmtId="2" fontId="9" fillId="0" borderId="11"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59" applyNumberFormat="1" applyFont="1" applyFill="1" applyBorder="1" applyAlignment="1">
      <alignment horizontal="left" vertical="top"/>
      <protection/>
    </xf>
    <xf numFmtId="0" fontId="5" fillId="0" borderId="13" xfId="59" applyNumberFormat="1" applyFont="1" applyFill="1" applyBorder="1" applyAlignment="1">
      <alignment vertical="top"/>
      <protection/>
    </xf>
    <xf numFmtId="0" fontId="5" fillId="0" borderId="14" xfId="59" applyNumberFormat="1" applyFont="1" applyFill="1" applyBorder="1" applyAlignment="1">
      <alignment vertical="top"/>
      <protection/>
    </xf>
    <xf numFmtId="0" fontId="17" fillId="0" borderId="15" xfId="59" applyNumberFormat="1" applyFont="1" applyFill="1" applyBorder="1" applyAlignment="1">
      <alignment vertical="top"/>
      <protection/>
    </xf>
    <xf numFmtId="0" fontId="5" fillId="0" borderId="15" xfId="59" applyNumberFormat="1" applyFont="1" applyFill="1" applyBorder="1" applyAlignment="1">
      <alignment vertical="top"/>
      <protection/>
    </xf>
    <xf numFmtId="179" fontId="5" fillId="0" borderId="0" xfId="57" applyNumberFormat="1" applyFont="1" applyFill="1" applyAlignment="1">
      <alignment vertical="top"/>
      <protection/>
    </xf>
    <xf numFmtId="0" fontId="9" fillId="33" borderId="10" xfId="59" applyNumberFormat="1" applyFont="1" applyFill="1" applyBorder="1" applyAlignment="1">
      <alignment horizontal="left" vertical="top"/>
      <protection/>
    </xf>
    <xf numFmtId="0" fontId="9" fillId="0" borderId="15" xfId="59" applyNumberFormat="1" applyFont="1" applyFill="1" applyBorder="1" applyAlignment="1">
      <alignment horizontal="left" vertical="top"/>
      <protection/>
    </xf>
    <xf numFmtId="0" fontId="18" fillId="0" borderId="13" xfId="57" applyNumberFormat="1" applyFont="1" applyFill="1" applyBorder="1" applyAlignment="1" applyProtection="1">
      <alignment vertical="top"/>
      <protection/>
    </xf>
    <xf numFmtId="0" fontId="18" fillId="0" borderId="11" xfId="59" applyNumberFormat="1" applyFont="1" applyFill="1" applyBorder="1" applyAlignment="1">
      <alignment vertical="top"/>
      <protection/>
    </xf>
    <xf numFmtId="0" fontId="5" fillId="0" borderId="11"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15" fillId="0" borderId="11" xfId="67" applyNumberFormat="1" applyFont="1" applyFill="1" applyBorder="1" applyAlignment="1" applyProtection="1">
      <alignment vertical="center" wrapText="1"/>
      <protection locked="0"/>
    </xf>
    <xf numFmtId="0" fontId="19" fillId="0" borderId="11" xfId="59"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9" fontId="22" fillId="0" borderId="16" xfId="59" applyNumberFormat="1" applyFont="1" applyFill="1" applyBorder="1" applyAlignment="1">
      <alignment horizontal="right" vertical="top"/>
      <protection/>
    </xf>
    <xf numFmtId="179" fontId="17" fillId="0" borderId="17" xfId="59"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0" fontId="20" fillId="34" borderId="11" xfId="59" applyNumberFormat="1" applyFont="1" applyFill="1" applyBorder="1" applyAlignment="1" applyProtection="1">
      <alignment vertical="center" wrapText="1"/>
      <protection locked="0"/>
    </xf>
    <xf numFmtId="10" fontId="21" fillId="34" borderId="11" xfId="67" applyNumberFormat="1" applyFont="1" applyFill="1" applyBorder="1" applyAlignment="1" applyProtection="1">
      <alignment horizontal="center" vertical="center"/>
      <protection/>
    </xf>
    <xf numFmtId="0" fontId="7" fillId="0" borderId="0" xfId="57" applyNumberFormat="1" applyFont="1" applyFill="1" applyAlignment="1">
      <alignment vertical="top" wrapText="1"/>
      <protection/>
    </xf>
    <xf numFmtId="0" fontId="60" fillId="0" borderId="18" xfId="58" applyNumberFormat="1" applyFont="1" applyFill="1" applyBorder="1" applyAlignment="1">
      <alignment vertical="top" wrapText="1"/>
      <protection/>
    </xf>
    <xf numFmtId="0" fontId="61" fillId="0" borderId="13" xfId="59" applyNumberFormat="1" applyFont="1" applyFill="1" applyBorder="1" applyAlignment="1">
      <alignment horizontal="center" vertical="top" wrapText="1"/>
      <protection/>
    </xf>
    <xf numFmtId="0" fontId="5" fillId="0" borderId="12" xfId="59" applyNumberFormat="1" applyFont="1" applyFill="1" applyBorder="1" applyAlignment="1">
      <alignment vertical="center" wrapText="1"/>
      <protection/>
    </xf>
    <xf numFmtId="180" fontId="5" fillId="0" borderId="12" xfId="59" applyNumberFormat="1" applyFont="1" applyFill="1" applyBorder="1" applyAlignment="1">
      <alignment horizontal="center" vertical="top"/>
      <protection/>
    </xf>
    <xf numFmtId="2" fontId="9" fillId="0" borderId="19" xfId="59" applyNumberFormat="1" applyFont="1" applyFill="1" applyBorder="1" applyAlignment="1">
      <alignment vertical="center"/>
      <protection/>
    </xf>
    <xf numFmtId="2" fontId="17" fillId="0" borderId="12" xfId="59" applyNumberFormat="1" applyFont="1" applyFill="1" applyBorder="1" applyAlignment="1">
      <alignment vertical="center"/>
      <protection/>
    </xf>
    <xf numFmtId="0" fontId="9" fillId="0" borderId="10" xfId="59" applyNumberFormat="1" applyFont="1" applyFill="1" applyBorder="1" applyAlignment="1">
      <alignment horizontal="left" vertical="center"/>
      <protection/>
    </xf>
    <xf numFmtId="0" fontId="9" fillId="0" borderId="12" xfId="59" applyNumberFormat="1" applyFont="1" applyFill="1" applyBorder="1" applyAlignment="1">
      <alignment horizontal="left" vertical="center"/>
      <protection/>
    </xf>
    <xf numFmtId="2" fontId="8" fillId="0" borderId="0" xfId="60" applyNumberFormat="1" applyFont="1" applyFill="1" applyBorder="1" applyAlignment="1" applyProtection="1">
      <alignment horizontal="center" vertical="center"/>
      <protection/>
    </xf>
    <xf numFmtId="2" fontId="5" fillId="0" borderId="0" xfId="57" applyNumberFormat="1" applyFont="1" applyFill="1" applyBorder="1" applyAlignment="1">
      <alignment vertical="center"/>
      <protection/>
    </xf>
    <xf numFmtId="2" fontId="5" fillId="0" borderId="14" xfId="59" applyNumberFormat="1" applyFont="1" applyFill="1" applyBorder="1" applyAlignment="1">
      <alignment vertical="top"/>
      <protection/>
    </xf>
    <xf numFmtId="2" fontId="19" fillId="0" borderId="11" xfId="59" applyNumberFormat="1" applyFont="1" applyFill="1" applyBorder="1" applyAlignment="1" applyProtection="1">
      <alignment vertical="center" wrapText="1"/>
      <protection locked="0"/>
    </xf>
    <xf numFmtId="2" fontId="0" fillId="0" borderId="0" xfId="57" applyNumberFormat="1" applyFill="1">
      <alignment/>
      <protection/>
    </xf>
    <xf numFmtId="2" fontId="24" fillId="0" borderId="20" xfId="62" applyNumberFormat="1" applyFont="1" applyFill="1" applyBorder="1" applyAlignment="1">
      <alignment horizontal="center" vertical="top" wrapText="1"/>
      <protection/>
    </xf>
    <xf numFmtId="180" fontId="5" fillId="0" borderId="12" xfId="59" applyNumberFormat="1" applyFont="1" applyFill="1" applyBorder="1" applyAlignment="1">
      <alignment horizontal="center" vertical="center"/>
      <protection/>
    </xf>
    <xf numFmtId="2" fontId="9" fillId="34" borderId="12" xfId="57" applyNumberFormat="1" applyFont="1" applyFill="1" applyBorder="1" applyAlignment="1" applyProtection="1">
      <alignment horizontal="right" vertical="center"/>
      <protection locked="0"/>
    </xf>
    <xf numFmtId="0" fontId="14" fillId="0" borderId="12" xfId="57" applyNumberFormat="1" applyFont="1" applyFill="1" applyBorder="1" applyAlignment="1">
      <alignment horizontal="center" vertical="center" wrapText="1"/>
      <protection/>
    </xf>
    <xf numFmtId="0" fontId="17" fillId="0" borderId="12" xfId="59" applyNumberFormat="1" applyFont="1" applyFill="1" applyBorder="1" applyAlignment="1">
      <alignment horizontal="center" vertical="center"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1" xfId="57" applyNumberFormat="1" applyFont="1" applyFill="1" applyBorder="1" applyAlignment="1" applyProtection="1">
      <alignment horizontal="center" wrapText="1"/>
      <protection locked="0"/>
    </xf>
    <xf numFmtId="0" fontId="9" fillId="35" borderId="12"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2" fillId="0" borderId="22" xfId="61" applyFont="1" applyFill="1" applyBorder="1" applyAlignment="1">
      <alignment horizontal="justify" vertical="top" wrapText="1"/>
      <protection/>
    </xf>
    <xf numFmtId="43" fontId="62" fillId="0" borderId="22" xfId="44" applyFont="1" applyFill="1" applyBorder="1" applyAlignment="1">
      <alignment/>
    </xf>
    <xf numFmtId="0" fontId="62" fillId="0" borderId="22" xfId="61" applyFont="1" applyFill="1" applyBorder="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rmal 5" xfId="61"/>
    <cellStyle name="Normal 6"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M15" sqref="M13:M15"/>
    </sheetView>
  </sheetViews>
  <sheetFormatPr defaultColWidth="9.140625" defaultRowHeight="15"/>
  <cols>
    <col min="1" max="1" width="14.28125" style="1" customWidth="1"/>
    <col min="2" max="2" width="65.00390625" style="1" customWidth="1"/>
    <col min="3" max="3" width="10.140625" style="1" hidden="1" customWidth="1"/>
    <col min="4" max="4" width="14.57421875" style="75"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1" t="str">
        <f>B2&amp;" BoQ"</f>
        <v>Item Rate BoQ</v>
      </c>
      <c r="B1" s="81"/>
      <c r="C1" s="81"/>
      <c r="D1" s="81"/>
      <c r="E1" s="81"/>
      <c r="F1" s="81"/>
      <c r="G1" s="81"/>
      <c r="H1" s="81"/>
      <c r="I1" s="81"/>
      <c r="J1" s="81"/>
      <c r="K1" s="81"/>
      <c r="L1" s="81"/>
      <c r="O1" s="6"/>
      <c r="P1" s="6"/>
      <c r="Q1" s="7"/>
      <c r="IA1" s="8"/>
      <c r="IB1" s="8"/>
      <c r="IC1" s="8"/>
      <c r="ID1" s="8"/>
      <c r="IE1" s="8"/>
      <c r="IF1" s="7"/>
      <c r="IG1" s="7"/>
      <c r="IH1" s="7"/>
      <c r="II1" s="7"/>
    </row>
    <row r="2" spans="1:239" s="5" customFormat="1" ht="25.5" customHeight="1" hidden="1">
      <c r="A2" s="9" t="s">
        <v>0</v>
      </c>
      <c r="B2" s="9" t="s">
        <v>1</v>
      </c>
      <c r="C2" s="10" t="s">
        <v>2</v>
      </c>
      <c r="D2" s="71" t="s">
        <v>3</v>
      </c>
      <c r="E2" s="9" t="s">
        <v>4</v>
      </c>
      <c r="J2" s="11"/>
      <c r="K2" s="11"/>
      <c r="L2" s="11"/>
      <c r="O2" s="6"/>
      <c r="P2" s="6"/>
      <c r="Q2" s="7"/>
      <c r="IA2" s="8"/>
      <c r="IB2" s="8"/>
      <c r="IC2" s="8"/>
      <c r="ID2" s="8"/>
      <c r="IE2" s="8"/>
    </row>
    <row r="3" spans="1:243" s="5" customFormat="1" ht="30" customHeight="1" hidden="1">
      <c r="A3" s="5" t="s">
        <v>5</v>
      </c>
      <c r="C3" s="5" t="s">
        <v>6</v>
      </c>
      <c r="D3" s="72"/>
      <c r="IA3" s="8"/>
      <c r="IB3" s="8"/>
      <c r="IC3" s="8"/>
      <c r="ID3" s="8"/>
      <c r="IE3" s="8"/>
      <c r="IF3" s="7"/>
      <c r="IG3" s="7"/>
      <c r="IH3" s="7"/>
      <c r="II3" s="7"/>
    </row>
    <row r="4" spans="1:243" s="12" customFormat="1" ht="30.75" customHeight="1">
      <c r="A4" s="82" t="s">
        <v>43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A4" s="13"/>
      <c r="IB4" s="13"/>
      <c r="IC4" s="13"/>
      <c r="ID4" s="13"/>
      <c r="IE4" s="13"/>
      <c r="IF4" s="14"/>
      <c r="IG4" s="14"/>
      <c r="IH4" s="14"/>
      <c r="II4" s="14"/>
    </row>
    <row r="5" spans="1:243" s="12" customFormat="1" ht="30.75" customHeight="1">
      <c r="A5" s="82" t="s">
        <v>46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A5" s="13"/>
      <c r="IB5" s="13"/>
      <c r="IC5" s="13"/>
      <c r="ID5" s="13"/>
      <c r="IE5" s="13"/>
      <c r="IF5" s="14"/>
      <c r="IG5" s="14"/>
      <c r="IH5" s="14"/>
      <c r="II5" s="14"/>
    </row>
    <row r="6" spans="1:243" s="12" customFormat="1" ht="30.75" customHeight="1">
      <c r="A6" s="82" t="s">
        <v>44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A6" s="13"/>
      <c r="IB6" s="13"/>
      <c r="IC6" s="13"/>
      <c r="ID6" s="13"/>
      <c r="IE6" s="13"/>
      <c r="IF6" s="14"/>
      <c r="IG6" s="14"/>
      <c r="IH6" s="14"/>
      <c r="II6" s="14"/>
    </row>
    <row r="7" spans="1:243" s="12"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A7" s="13"/>
      <c r="IB7" s="13"/>
      <c r="IC7" s="13"/>
      <c r="ID7" s="13"/>
      <c r="IE7" s="13"/>
      <c r="IF7" s="14"/>
      <c r="IG7" s="14"/>
      <c r="IH7" s="14"/>
      <c r="II7" s="14"/>
    </row>
    <row r="8" spans="1:243" s="16" customFormat="1" ht="76.5" customHeight="1">
      <c r="A8" s="15" t="s">
        <v>40</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A8" s="17"/>
      <c r="IB8" s="17"/>
      <c r="IC8" s="17"/>
      <c r="ID8" s="17"/>
      <c r="IE8" s="17"/>
      <c r="IF8" s="18"/>
      <c r="IG8" s="18"/>
      <c r="IH8" s="18"/>
      <c r="II8" s="18"/>
    </row>
    <row r="9" spans="1:243" s="19"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4"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0.75" customHeight="1">
      <c r="A13" s="77">
        <v>1</v>
      </c>
      <c r="B13" s="87" t="s">
        <v>47</v>
      </c>
      <c r="C13" s="76"/>
      <c r="D13" s="88">
        <v>1520</v>
      </c>
      <c r="E13" s="89" t="s">
        <v>50</v>
      </c>
      <c r="F13" s="28">
        <v>75.2</v>
      </c>
      <c r="G13" s="36"/>
      <c r="H13" s="36"/>
      <c r="I13" s="29" t="s">
        <v>33</v>
      </c>
      <c r="J13" s="30">
        <f>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7">
        <f>total_amount_ba($B$2,$D$2,D13,F13,J13,K13,M13)</f>
        <v>0</v>
      </c>
      <c r="BB13" s="67">
        <f>BA13+SUM(N13:AZ13)</f>
        <v>0</v>
      </c>
      <c r="BC13" s="65" t="str">
        <f>SpellNumber(L13,BB13)</f>
        <v>INR Zero Only</v>
      </c>
      <c r="IA13" s="34">
        <v>1</v>
      </c>
      <c r="IB13" s="62" t="s">
        <v>47</v>
      </c>
      <c r="IC13" s="34"/>
      <c r="ID13" s="34">
        <v>1520</v>
      </c>
      <c r="IE13" s="34" t="s">
        <v>50</v>
      </c>
      <c r="IF13" s="35"/>
      <c r="IG13" s="35"/>
      <c r="IH13" s="35"/>
      <c r="II13" s="35"/>
    </row>
    <row r="14" spans="1:243" s="33" customFormat="1" ht="120.75" customHeight="1">
      <c r="A14" s="66">
        <v>2</v>
      </c>
      <c r="B14" s="87" t="s">
        <v>48</v>
      </c>
      <c r="C14" s="76"/>
      <c r="D14" s="88">
        <v>1400</v>
      </c>
      <c r="E14" s="89" t="s">
        <v>50</v>
      </c>
      <c r="F14" s="28">
        <v>873.35</v>
      </c>
      <c r="G14" s="36"/>
      <c r="H14" s="36"/>
      <c r="I14" s="29" t="s">
        <v>33</v>
      </c>
      <c r="J14" s="30">
        <f>IF(I14="Less(-)",-1,1)</f>
        <v>1</v>
      </c>
      <c r="K14" s="31" t="s">
        <v>34</v>
      </c>
      <c r="L14" s="31" t="s">
        <v>4</v>
      </c>
      <c r="M14" s="7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total_amount_ba($B$2,$D$2,D14,F14,J14,K14,M14)</f>
        <v>0</v>
      </c>
      <c r="BB14" s="67">
        <f>BA14+SUM(N14:AZ14)</f>
        <v>0</v>
      </c>
      <c r="BC14" s="65" t="str">
        <f>SpellNumber(L14,BB14)</f>
        <v>INR Zero Only</v>
      </c>
      <c r="IA14" s="34">
        <v>2</v>
      </c>
      <c r="IB14" s="62" t="s">
        <v>48</v>
      </c>
      <c r="IC14" s="34"/>
      <c r="ID14" s="34">
        <v>1400</v>
      </c>
      <c r="IE14" s="34" t="s">
        <v>50</v>
      </c>
      <c r="IF14" s="35"/>
      <c r="IG14" s="35"/>
      <c r="IH14" s="35"/>
      <c r="II14" s="35"/>
    </row>
    <row r="15" spans="1:243" s="33" customFormat="1" ht="165.75" customHeight="1">
      <c r="A15" s="66">
        <v>3</v>
      </c>
      <c r="B15" s="87" t="s">
        <v>49</v>
      </c>
      <c r="C15" s="76"/>
      <c r="D15" s="88">
        <v>7.6</v>
      </c>
      <c r="E15" s="89" t="s">
        <v>51</v>
      </c>
      <c r="F15" s="28">
        <v>7110.45</v>
      </c>
      <c r="G15" s="36"/>
      <c r="H15" s="36"/>
      <c r="I15" s="29" t="s">
        <v>33</v>
      </c>
      <c r="J15" s="30">
        <f>IF(I15="Less(-)",-1,1)</f>
        <v>1</v>
      </c>
      <c r="K15" s="31" t="s">
        <v>34</v>
      </c>
      <c r="L15" s="31" t="s">
        <v>4</v>
      </c>
      <c r="M15" s="7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total_amount_ba($B$2,$D$2,D15,F15,J15,K15,M15)</f>
        <v>0</v>
      </c>
      <c r="BB15" s="67">
        <f>BA15+SUM(N15:AZ15)</f>
        <v>0</v>
      </c>
      <c r="BC15" s="65" t="str">
        <f>SpellNumber(L15,BB15)</f>
        <v>INR Zero Only</v>
      </c>
      <c r="IA15" s="34">
        <v>3</v>
      </c>
      <c r="IB15" s="62" t="s">
        <v>49</v>
      </c>
      <c r="IC15" s="34"/>
      <c r="ID15" s="34">
        <v>7.6</v>
      </c>
      <c r="IE15" s="34" t="s">
        <v>51</v>
      </c>
      <c r="IF15" s="35"/>
      <c r="IG15" s="35"/>
      <c r="IH15" s="35"/>
      <c r="II15" s="35"/>
    </row>
    <row r="16" spans="1:243" s="33" customFormat="1" ht="33" customHeight="1">
      <c r="A16" s="70" t="s">
        <v>35</v>
      </c>
      <c r="B16" s="69"/>
      <c r="C16" s="42"/>
      <c r="D16" s="73"/>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8">
        <f>SUM(BA13:BA15)</f>
        <v>0</v>
      </c>
      <c r="BB16" s="68">
        <f>SUM(BB13:BB15)</f>
        <v>0</v>
      </c>
      <c r="BC16" s="65" t="str">
        <f>SpellNumber($E$2,BA16)</f>
        <v>INR Zero Only</v>
      </c>
      <c r="IA16" s="34"/>
      <c r="IB16" s="34"/>
      <c r="IC16" s="34"/>
      <c r="ID16" s="34"/>
      <c r="IE16" s="34"/>
      <c r="IF16" s="35"/>
      <c r="IG16" s="35"/>
      <c r="IH16" s="35"/>
      <c r="II16" s="35"/>
    </row>
    <row r="17" spans="1:243" s="55" customFormat="1" ht="39" customHeight="1" hidden="1">
      <c r="A17" s="47" t="s">
        <v>36</v>
      </c>
      <c r="B17" s="48"/>
      <c r="C17" s="49"/>
      <c r="D17" s="74"/>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0" t="s">
        <v>38</v>
      </c>
      <c r="B18" s="41"/>
      <c r="C18" s="80" t="str">
        <f>SpellNumber($E$2,BA16)</f>
        <v>INR Zero Only</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4: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39</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2021-04-26T10:36:57Z</cp:lastPrinted>
  <dcterms:created xsi:type="dcterms:W3CDTF">2009-01-30T06:42:42Z</dcterms:created>
  <dcterms:modified xsi:type="dcterms:W3CDTF">2021-07-05T06:35:16Z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