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<sst xmlns="http://schemas.openxmlformats.org/spreadsheetml/2006/main" count="115" uniqueCount="53">
  <si>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</si>
  <si>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</si>
  <si>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</si>
  <si>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</si>
  <si>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</si>
  <si>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</si>
  <si>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</si>
  <si>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</si>
  <si>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</si>
  <si>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</si>
  <si>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</si>
  <si>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</si>
  <si>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</si>
  <si>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</si>
  <si>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</si>
  <si>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</si>
  <si>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</si>
  <si>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</si>
  <si>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</si>
  <si>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</si>
  <si>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</si>
  <si>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</si>
  <si>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</si>
  <si>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</si>
  <si>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</si>
  <si>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</si>
  <si>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</si>
  <si>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</si>
  <si>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</si>
  <si>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</si>
  <si>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</si>
  <si>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</si>
  <si>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</si>
  <si>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</si>
  <si>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</si>
  <si>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</si>
  <si>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</si>
  <si>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</si>
  <si>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</si>
  <si>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</si>
  <si>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</si>
  <si>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</si>
  <si>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</si>
  <si>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</si>
  <si>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</si>
  <si>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</si>
  <si>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</si>
  <si>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kg</t>
  </si>
  <si>
    <t>Providing and filliing of earth enhancing material in the earth station which is non-corrosive, thermally conductive, potential to permissible limits, superior fault conduction capacity, non toxic , weather resisitance and capacble of achieveing ohmic value less than one as mentioned in item no. 1.0 and as required.</t>
  </si>
  <si>
    <t>Providing and fixing 25 mm X 3 mm copper strip on surface or in recess for connections etc. as required.</t>
  </si>
  <si>
    <t>metre</t>
  </si>
  <si>
    <t>Earthing with copper earth plate 600 mm X 600 mm X 3 mm thick including accessorie, excavation and providing masonary enclosure with cover plate having locking arrangement and watering pipe of 2.7 metre long etc. (but without charcoal/ coke and salt ) as required.</t>
  </si>
  <si>
    <t>Name of Work: Dedicated earthing for instruments in Lab 3113 CSB, IISER TVM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</si>
</sst>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
      <left style="thin"/>
      <right style="thin"/>
      <top style="thin"/>
      <bottom style="thin"/>
    </border>
    <border>
      <left/>
      <right/>
      <top style="thin"/>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2" fillId="0" borderId="23" xfId="0" applyFont="1" applyFill="1" applyBorder="1" applyAlignment="1">
      <alignment horizontal="justify" vertical="top" wrapText="1"/>
    </xf>
    <xf numFmtId="0" fontId="42" fillId="0" borderId="24" xfId="0" applyFont="1" applyFill="1" applyBorder="1" applyAlignment="1">
      <alignment horizontal="justify"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42.7109375" style="1" customWidth="1"/>
    <col min="14" max="14" width="0" style="2" hidden="1" customWidth="1"/>
    <col min="15" max="52" width="0" style="1" hidden="1" customWidth="1"/>
    <col min="53" max="53" width="40.28125" style="1" customWidth="1"/>
    <col min="54" max="54" width="0" style="1" hidden="1" customWidth="1"/>
    <col min="55" max="55" width="3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2" t="str">
        <f>B2&amp;" BoQ"</f>
        <v>Item Rate BoQ</v>
      </c>
      <c r="B1" s="82"/>
      <c r="C1" s="82"/>
      <c r="D1" s="82"/>
      <c r="E1" s="82"/>
      <c r="F1" s="82"/>
      <c r="G1" s="82"/>
      <c r="H1" s="82"/>
      <c r="I1" s="82"/>
      <c r="J1" s="82"/>
      <c r="K1" s="82"/>
      <c r="L1" s="82"/>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3" t="s">
        <v>45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A4" s="13"/>
      <c r="IB4" s="13"/>
      <c r="IC4" s="13"/>
      <c r="ID4" s="13"/>
      <c r="IE4" s="13"/>
      <c r="IF4" s="14"/>
      <c r="IG4" s="14"/>
      <c r="IH4" s="14"/>
      <c r="II4" s="14"/>
    </row>
    <row r="5" spans="1:243" s="12" customFormat="1" ht="30.75" customHeight="1">
      <c r="A5" s="83" t="s">
        <v>52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A5" s="13"/>
      <c r="IB5" s="13"/>
      <c r="IC5" s="13"/>
      <c r="ID5" s="13"/>
      <c r="IE5" s="13"/>
      <c r="IF5" s="14"/>
      <c r="IG5" s="14"/>
      <c r="IH5" s="14"/>
      <c r="II5" s="14"/>
    </row>
    <row r="6" spans="1:243" s="12" customFormat="1" ht="30.75" customHeight="1">
      <c r="A6" s="83" t="s">
        <v>43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A6" s="13"/>
      <c r="IB6" s="13"/>
      <c r="IC6" s="13"/>
      <c r="ID6" s="13"/>
      <c r="IE6" s="13"/>
      <c r="IF6" s="14"/>
      <c r="IG6" s="14"/>
      <c r="IH6" s="14"/>
      <c r="II6" s="14"/>
    </row>
    <row r="7" spans="1:243" s="12" customFormat="1" ht="29.25" customHeight="1"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A7" s="13"/>
      <c r="IB7" s="13"/>
      <c r="IC7" s="13"/>
      <c r="ID7" s="13"/>
      <c r="IE7" s="13"/>
      <c r="IF7" s="14"/>
      <c r="IG7" s="14"/>
      <c r="IH7" s="14"/>
      <c r="II7" s="14"/>
    </row>
    <row r="8" spans="1:243" s="16" customFormat="1" ht="76.5" customHeight="1">
      <c r="A8" s="15" t="s">
        <v>40</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A8" s="17"/>
      <c r="IB8" s="17"/>
      <c r="IC8" s="17"/>
      <c r="ID8" s="17"/>
      <c r="IE8" s="17"/>
      <c r="IF8" s="18"/>
      <c r="IG8" s="18"/>
      <c r="IH8" s="18"/>
      <c r="II8" s="18"/>
    </row>
    <row r="9" spans="1:243" s="19"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78">
        <v>1</v>
      </c>
      <c r="B13" s="88" t="s">
        <v>51</v>
      </c>
      <c r="C13" s="77"/>
      <c r="D13" s="64">
        <v>2</v>
      </c>
      <c r="E13" s="65" t="s">
        <v>46</v>
      </c>
      <c r="F13" s="28">
        <v>1048.1</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51</v>
      </c>
      <c r="IC13" s="34"/>
      <c r="ID13" s="34">
        <v>2</v>
      </c>
      <c r="IE13" s="34" t="s">
        <v>46</v>
      </c>
      <c r="IF13" s="35"/>
      <c r="IG13" s="35"/>
      <c r="IH13" s="35"/>
      <c r="II13" s="35"/>
    </row>
    <row r="14" spans="1:243" s="33" customFormat="1" ht="94.5">
      <c r="A14" s="78">
        <v>2</v>
      </c>
      <c r="B14" s="89" t="s">
        <v>48</v>
      </c>
      <c r="C14" s="77"/>
      <c r="D14" s="64">
        <v>25</v>
      </c>
      <c r="E14" s="65" t="s">
        <v>47</v>
      </c>
      <c r="F14" s="28">
        <v>81.6</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48</v>
      </c>
      <c r="IC14" s="34"/>
      <c r="ID14" s="34">
        <v>25</v>
      </c>
      <c r="IE14" s="34" t="s">
        <v>47</v>
      </c>
      <c r="IF14" s="35"/>
      <c r="IG14" s="35"/>
      <c r="IH14" s="35"/>
      <c r="II14" s="35"/>
    </row>
    <row r="15" spans="1:243" s="33" customFormat="1" ht="72.75" customHeight="1">
      <c r="A15" s="78">
        <v>3</v>
      </c>
      <c r="B15" s="89" t="s">
        <v>49</v>
      </c>
      <c r="C15" s="77"/>
      <c r="D15" s="64">
        <v>10</v>
      </c>
      <c r="E15" s="65" t="s">
        <v>50</v>
      </c>
      <c r="F15" s="28">
        <v>81.6</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3</v>
      </c>
      <c r="IB15" s="62" t="s">
        <v>49</v>
      </c>
      <c r="IC15" s="34"/>
      <c r="ID15" s="34">
        <v>10</v>
      </c>
      <c r="IE15" s="34" t="s">
        <v>50</v>
      </c>
      <c r="IF15" s="35"/>
      <c r="IG15" s="35"/>
      <c r="IH15" s="35"/>
      <c r="II15" s="35"/>
    </row>
    <row r="16" spans="1:243" s="33" customFormat="1" ht="33" customHeight="1">
      <c r="A16" s="71" t="s">
        <v>35</v>
      </c>
      <c r="B16" s="70"/>
      <c r="C16" s="42"/>
      <c r="D16" s="74"/>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9">
        <f>SUM(BA13:BA15)</f>
        <v>0</v>
      </c>
      <c r="BB16" s="69" t="e">
        <f>SUM(#REF!)</f>
        <v>#REF!</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5"/>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1" t="s">
        <v>38</v>
      </c>
      <c r="B18" s="41"/>
      <c r="C18" s="81" t="str">
        <f>SpellNumber($E$2,BA16)</f>
        <v>INR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20" sqref="N20"/>
    </sheetView>
  </sheetViews>
  <sheetFormatPr defaultColWidth="9.140625" defaultRowHeight="15"/>
  <sheetData>
    <row r="6" spans="5:11" ht="15">
      <c r="E6" s="86" t="s">
        <v>39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2022-04-27T03:52:25Z</cp:lastPrinted>
  <dcterms:created xsi:type="dcterms:W3CDTF">2009-01-30T06:42:42Z</dcterms:created>
  <dcterms:modified xsi:type="dcterms:W3CDTF">2022-04-27T03:52:36Z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