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4000" windowHeight="9630" tabRatio="918"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'BoQ1'!$A$1:$BC$16</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sharedStrings.xml><?xml version="1.0" encoding="utf-8"?>
<sst xmlns="http://schemas.openxmlformats.org/spreadsheetml/2006/main" count="101" uniqueCount="49">
  <si>
    <t>BoQ_Ver3.1</t>
  </si>
  <si>
    <t>Item Rate</t>
  </si>
  <si>
    <t>Normal</t>
  </si>
  <si>
    <t>INR Only</t>
  </si>
  <si>
    <t>INR</t>
  </si>
  <si>
    <t>Select, Excess (+), Less (-)</t>
  </si>
  <si>
    <t>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</si>
  <si>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</si>
  <si>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</si>
  <si>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</si>
  <si>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</si>
  <si>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</si>
  <si>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</si>
  <si>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</si>
  <si>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</si>
  <si>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</si>
  <si>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</si>
  <si>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</si>
  <si>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</si>
  <si>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</si>
  <si>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</si>
  <si>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</si>
  <si>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</si>
  <si>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</si>
  <si>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</si>
  <si>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</si>
  <si>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</si>
  <si>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</si>
  <si>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</si>
  <si>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</si>
  <si>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</si>
  <si>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 xml:space="preserve">TOTAL AMOUNT  </t>
  </si>
  <si>
    <t>TOTAL AMOUNT In Words</t>
  </si>
  <si>
    <t>Excess(+)</t>
  </si>
  <si>
    <t>Full Conversion</t>
  </si>
  <si>
    <t>Total in Figures</t>
  </si>
  <si>
    <t>Quoted Rate in Figures</t>
  </si>
  <si>
    <t>Select</t>
  </si>
  <si>
    <t>Quoted Rate in Words</t>
  </si>
  <si>
    <t>Please Enable Macros to View BoQ information</t>
  </si>
  <si>
    <t>Name of the Bidder/ Bidding Firm / Company :</t>
  </si>
  <si>
    <r>
      <t xml:space="preserve">Estimated Rate
in
</t>
    </r>
    <r>
      <rPr>
        <b/>
        <sz val="11"/>
        <color indexed="10"/>
        <rFont val="Arial"/>
        <family val="2"/>
      </rPr>
      <t>Rs.      P</t>
    </r>
  </si>
  <si>
    <r>
      <t xml:space="preserve">TOTAL AMOUNT  With Taxes
</t>
    </r>
    <r>
      <rPr>
        <b/>
        <sz val="11"/>
        <color indexed="10"/>
        <rFont val="Arial"/>
        <family val="2"/>
      </rPr>
      <t>Rs.      P</t>
    </r>
  </si>
  <si>
    <t>Contract No:   04712778039/8036</t>
  </si>
  <si>
    <r>
      <t xml:space="preserve">Rate in </t>
    </r>
    <r>
      <rPr>
        <b/>
        <sz val="11"/>
        <color indexed="18"/>
        <rFont val="Arial"/>
        <family val="2"/>
      </rPr>
      <t>Figures</t>
    </r>
    <r>
      <rPr>
        <b/>
        <sz val="11"/>
        <color indexed="56"/>
        <rFont val="Arial"/>
        <family val="2"/>
      </rPr>
      <t xml:space="preserve"> to be entered by the bidder in             </t>
    </r>
    <r>
      <rPr>
        <b/>
        <sz val="11"/>
        <color indexed="10"/>
        <rFont val="Arial"/>
        <family val="2"/>
      </rPr>
      <t xml:space="preserve">Rs.   p  </t>
    </r>
    <r>
      <rPr>
        <b/>
        <sz val="11"/>
        <color indexed="56"/>
        <rFont val="Arial"/>
        <family val="2"/>
      </rPr>
      <t xml:space="preserve">         </t>
    </r>
  </si>
  <si>
    <t>Tender Inviting Authority: Project Engineer cum Estate Officer(I/C), IISER Thiruvananthapuram</t>
  </si>
  <si>
    <t>Sqm</t>
  </si>
  <si>
    <t>Providing and fixing zebra blinds for windows with required roller fixed in ms painted/powder coated bracket and roller shall be cover with approved colour, quality and make fabric including necessary hardware, pulling system etc, complete all as directed by EIC</t>
  </si>
  <si>
    <t>Name of Work: Providing curtains for Library, PSB 1207, 1209, 2111, 3207, CSB Fellow cabin and CIF Camrie lab in IISER campus, Vithura</t>
  </si>
</sst>
</file>

<file path=xl/styles.xml><?xml version="1.0" encoding="utf-8"?>
<styleSheet xmlns="http://schemas.openxmlformats.org/spreadsheetml/2006/main">
  <numFmts count="25">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Rs.&quot;\ #,##0;&quot;Rs.&quot;\ \-#,##0"/>
    <numFmt numFmtId="173" formatCode="&quot;Rs.&quot;\ #,##0;[Red]&quot;Rs.&quot;\ \-#,##0"/>
    <numFmt numFmtId="174" formatCode="&quot;Rs.&quot;\ #,##0.00;&quot;Rs.&quot;\ \-#,##0.00"/>
    <numFmt numFmtId="175" formatCode="&quot;Rs.&quot;\ #,##0.00;[Red]&quot;Rs.&quot;\ \-#,##0.00"/>
    <numFmt numFmtId="176" formatCode="_ &quot;Rs.&quot;\ * #,##0_ ;_ &quot;Rs.&quot;\ * \-#,##0_ ;_ &quot;Rs.&quot;\ * &quot;-&quot;_ ;_ @_ "/>
    <numFmt numFmtId="177" formatCode="_ &quot;Rs.&quot;\ * #,##0.00_ ;_ &quot;Rs.&quot;\ * \-#,##0.00_ ;_ &quot;Rs.&quot;\ * &quot;-&quot;??_ ;_ @_ "/>
    <numFmt numFmtId="178" formatCode="0.000"/>
    <numFmt numFmtId="179" formatCode="0.0000"/>
    <numFmt numFmtId="180" formatCode="0.0"/>
  </numFmts>
  <fonts count="64">
    <font>
      <sz val="11"/>
      <color indexed="8"/>
      <name val="Calibri"/>
      <family val="2"/>
    </font>
    <font>
      <sz val="10"/>
      <name val="Arial"/>
      <family val="0"/>
    </font>
    <font>
      <sz val="11"/>
      <color indexed="22"/>
      <name val="Calibri"/>
      <family val="2"/>
    </font>
    <font>
      <sz val="11"/>
      <color indexed="23"/>
      <name val="Calibri"/>
      <family val="2"/>
    </font>
    <font>
      <b/>
      <u val="single"/>
      <sz val="16"/>
      <color indexed="10"/>
      <name val="Arial"/>
      <family val="2"/>
    </font>
    <font>
      <sz val="11"/>
      <name val="Arial"/>
      <family val="2"/>
    </font>
    <font>
      <sz val="11"/>
      <color indexed="23"/>
      <name val="Arial"/>
      <family val="2"/>
    </font>
    <font>
      <sz val="11"/>
      <color indexed="22"/>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2"/>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16"/>
      <color indexed="8"/>
      <name val="Calibri"/>
      <family val="2"/>
    </font>
    <font>
      <sz val="12"/>
      <name val="Book Antiqua"/>
      <family val="1"/>
    </font>
    <font>
      <b/>
      <sz val="11"/>
      <color indexed="56"/>
      <name val="Arial"/>
      <family val="2"/>
    </font>
    <font>
      <sz val="12"/>
      <name val="Arial"/>
      <family val="2"/>
    </font>
    <font>
      <b/>
      <sz val="12"/>
      <name val="Arial"/>
      <family val="2"/>
    </font>
    <font>
      <sz val="14"/>
      <name val="Book Antiqua"/>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000066"/>
      <name val="Arial"/>
      <family val="2"/>
    </font>
    <font>
      <b/>
      <sz val="11"/>
      <color rgb="FF00206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0"/>
        <bgColor indexed="64"/>
      </patternFill>
    </fill>
    <fill>
      <patternFill patternType="solid">
        <fgColor indexed="27"/>
        <bgColor indexed="64"/>
      </patternFill>
    </fill>
    <fill>
      <patternFill patternType="solid">
        <fgColor indexed="27"/>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right style="thin"/>
      <top style="thin"/>
      <bottom/>
    </border>
    <border>
      <left style="thin">
        <color theme="2" tint="-0.4999699890613556"/>
      </left>
      <right style="thin">
        <color theme="2" tint="-0.4999699890613556"/>
      </right>
      <top style="thin">
        <color theme="2" tint="-0.4999699890613556"/>
      </top>
      <bottom style="thin">
        <color theme="2" tint="-0.4999699890613556"/>
      </bottom>
    </border>
    <border>
      <left style="thin">
        <color theme="2" tint="-0.24993999302387238"/>
      </left>
      <right style="thin">
        <color theme="2" tint="-0.24993999302387238"/>
      </right>
      <top style="thin">
        <color theme="2" tint="-0.24993999302387238"/>
      </top>
      <bottom style="thin">
        <color theme="2" tint="-0.24993999302387238"/>
      </bottom>
    </border>
    <border>
      <left style="thin">
        <color indexed="8"/>
      </left>
      <right style="medium">
        <color indexed="8"/>
      </right>
      <top style="thin">
        <color indexed="8"/>
      </top>
      <bottom style="thin">
        <color indexed="8"/>
      </bottom>
    </border>
    <border>
      <left>
        <color indexed="63"/>
      </left>
      <right>
        <color indexed="63"/>
      </right>
      <top>
        <color indexed="63"/>
      </top>
      <bottom style="thin">
        <color indexed="8"/>
      </bottom>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8"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91">
    <xf numFmtId="0" fontId="0" fillId="0" borderId="0" xfId="0" applyAlignment="1">
      <alignment/>
    </xf>
    <xf numFmtId="0" fontId="0" fillId="0" borderId="0" xfId="56" applyNumberFormat="1" applyFill="1">
      <alignment/>
      <protection/>
    </xf>
    <xf numFmtId="0" fontId="1" fillId="0" borderId="0" xfId="58" applyNumberFormat="1" applyFill="1">
      <alignment/>
      <protection/>
    </xf>
    <xf numFmtId="0" fontId="2" fillId="0" borderId="0" xfId="56" applyNumberFormat="1" applyFont="1" applyFill="1">
      <alignment/>
      <protection/>
    </xf>
    <xf numFmtId="0" fontId="3" fillId="0" borderId="0" xfId="56" applyNumberFormat="1" applyFont="1" applyFill="1">
      <alignment/>
      <protection/>
    </xf>
    <xf numFmtId="0" fontId="5" fillId="0" borderId="0" xfId="56" applyNumberFormat="1" applyFont="1" applyFill="1" applyBorder="1" applyAlignment="1">
      <alignment vertical="center"/>
      <protection/>
    </xf>
    <xf numFmtId="0" fontId="6" fillId="0" borderId="0" xfId="56" applyNumberFormat="1" applyFont="1" applyFill="1" applyBorder="1" applyAlignment="1" applyProtection="1">
      <alignment vertical="center"/>
      <protection locked="0"/>
    </xf>
    <xf numFmtId="0" fontId="6" fillId="0" borderId="0" xfId="56" applyNumberFormat="1" applyFont="1" applyFill="1" applyBorder="1" applyAlignment="1">
      <alignment vertical="center"/>
      <protection/>
    </xf>
    <xf numFmtId="0" fontId="7" fillId="0" borderId="0" xfId="56" applyNumberFormat="1" applyFont="1" applyFill="1" applyBorder="1" applyAlignment="1">
      <alignment vertical="center"/>
      <protection/>
    </xf>
    <xf numFmtId="0" fontId="8" fillId="0" borderId="0" xfId="58" applyNumberFormat="1" applyFont="1" applyFill="1" applyBorder="1" applyAlignment="1" applyProtection="1">
      <alignment horizontal="center" vertical="center"/>
      <protection/>
    </xf>
    <xf numFmtId="0" fontId="8" fillId="0" borderId="0" xfId="59" applyNumberFormat="1" applyFont="1" applyFill="1" applyBorder="1" applyAlignment="1" applyProtection="1">
      <alignment horizontal="center" vertical="center"/>
      <protection/>
    </xf>
    <xf numFmtId="0" fontId="9" fillId="0" borderId="0" xfId="56" applyNumberFormat="1" applyFont="1" applyFill="1" applyBorder="1" applyAlignment="1">
      <alignment vertical="center"/>
      <protection/>
    </xf>
    <xf numFmtId="0" fontId="11" fillId="0" borderId="0" xfId="56" applyNumberFormat="1" applyFont="1" applyFill="1" applyBorder="1" applyAlignment="1">
      <alignment horizontal="left"/>
      <protection/>
    </xf>
    <xf numFmtId="0" fontId="12" fillId="0" borderId="0" xfId="56" applyNumberFormat="1" applyFont="1" applyFill="1" applyBorder="1" applyAlignment="1">
      <alignment horizontal="left"/>
      <protection/>
    </xf>
    <xf numFmtId="0" fontId="13" fillId="0" borderId="0" xfId="56" applyNumberFormat="1" applyFont="1" applyFill="1" applyBorder="1" applyAlignment="1">
      <alignment horizontal="left"/>
      <protection/>
    </xf>
    <xf numFmtId="0" fontId="9" fillId="0" borderId="10" xfId="58" applyNumberFormat="1" applyFont="1" applyFill="1" applyBorder="1" applyAlignment="1" applyProtection="1">
      <alignment horizontal="left" vertical="top" wrapText="1"/>
      <protection/>
    </xf>
    <xf numFmtId="0" fontId="5" fillId="0" borderId="0" xfId="56" applyNumberFormat="1" applyFont="1" applyFill="1" applyAlignment="1" applyProtection="1">
      <alignment vertical="center"/>
      <protection locked="0"/>
    </xf>
    <xf numFmtId="0" fontId="7" fillId="0" borderId="0" xfId="56" applyNumberFormat="1" applyFont="1" applyFill="1" applyAlignment="1" applyProtection="1">
      <alignment vertical="center"/>
      <protection locked="0"/>
    </xf>
    <xf numFmtId="0" fontId="6" fillId="0" borderId="0" xfId="56" applyNumberFormat="1" applyFont="1" applyFill="1" applyAlignment="1" applyProtection="1">
      <alignment vertical="center"/>
      <protection locked="0"/>
    </xf>
    <xf numFmtId="0" fontId="5" fillId="0" borderId="0" xfId="56" applyNumberFormat="1" applyFont="1" applyFill="1" applyAlignment="1">
      <alignment vertical="center"/>
      <protection/>
    </xf>
    <xf numFmtId="0" fontId="7" fillId="0" borderId="0" xfId="56" applyNumberFormat="1" applyFont="1" applyFill="1" applyAlignment="1">
      <alignment vertical="center"/>
      <protection/>
    </xf>
    <xf numFmtId="0" fontId="6" fillId="0" borderId="0" xfId="56" applyNumberFormat="1" applyFont="1" applyFill="1" applyAlignment="1">
      <alignment vertical="center"/>
      <protection/>
    </xf>
    <xf numFmtId="0" fontId="9" fillId="0" borderId="11" xfId="56" applyNumberFormat="1" applyFont="1" applyFill="1" applyBorder="1" applyAlignment="1">
      <alignment horizontal="center" vertical="top" wrapText="1"/>
      <protection/>
    </xf>
    <xf numFmtId="0" fontId="5" fillId="0" borderId="0" xfId="56" applyNumberFormat="1" applyFont="1" applyFill="1">
      <alignment/>
      <protection/>
    </xf>
    <xf numFmtId="0" fontId="7" fillId="0" borderId="0" xfId="56" applyNumberFormat="1" applyFont="1" applyFill="1">
      <alignment/>
      <protection/>
    </xf>
    <xf numFmtId="0" fontId="6" fillId="0" borderId="0" xfId="56" applyNumberFormat="1" applyFont="1" applyFill="1">
      <alignment/>
      <protection/>
    </xf>
    <xf numFmtId="0" fontId="16" fillId="0" borderId="11" xfId="58" applyNumberFormat="1" applyFont="1" applyFill="1" applyBorder="1" applyAlignment="1">
      <alignment vertical="top" wrapText="1"/>
      <protection/>
    </xf>
    <xf numFmtId="0" fontId="9" fillId="0" borderId="12" xfId="56" applyNumberFormat="1" applyFont="1" applyFill="1" applyBorder="1" applyAlignment="1">
      <alignment horizontal="center" vertical="top" wrapText="1"/>
      <protection/>
    </xf>
    <xf numFmtId="0" fontId="5" fillId="0" borderId="12" xfId="58" applyNumberFormat="1" applyFont="1" applyFill="1" applyBorder="1" applyAlignment="1">
      <alignment vertical="top" wrapText="1"/>
      <protection/>
    </xf>
    <xf numFmtId="0" fontId="5" fillId="0" borderId="0" xfId="56" applyNumberFormat="1" applyFont="1" applyFill="1" applyAlignment="1">
      <alignment vertical="top"/>
      <protection/>
    </xf>
    <xf numFmtId="0" fontId="7" fillId="0" borderId="0" xfId="56" applyNumberFormat="1" applyFont="1" applyFill="1" applyAlignment="1">
      <alignment vertical="top"/>
      <protection/>
    </xf>
    <xf numFmtId="0" fontId="6" fillId="0" borderId="0" xfId="56" applyNumberFormat="1" applyFont="1" applyFill="1" applyAlignment="1">
      <alignment vertical="top"/>
      <protection/>
    </xf>
    <xf numFmtId="2" fontId="9" fillId="0" borderId="11" xfId="56" applyNumberFormat="1" applyFont="1" applyFill="1" applyBorder="1" applyAlignment="1">
      <alignment horizontal="center" vertical="top" wrapText="1"/>
      <protection/>
    </xf>
    <xf numFmtId="0" fontId="9" fillId="0" borderId="12" xfId="58" applyNumberFormat="1" applyFont="1" applyFill="1" applyBorder="1" applyAlignment="1">
      <alignment horizontal="left" vertical="top"/>
      <protection/>
    </xf>
    <xf numFmtId="0" fontId="5" fillId="0" borderId="13" xfId="58" applyNumberFormat="1" applyFont="1" applyFill="1" applyBorder="1" applyAlignment="1">
      <alignment vertical="top"/>
      <protection/>
    </xf>
    <xf numFmtId="0" fontId="5" fillId="0" borderId="14" xfId="58" applyNumberFormat="1" applyFont="1" applyFill="1" applyBorder="1" applyAlignment="1">
      <alignment vertical="top"/>
      <protection/>
    </xf>
    <xf numFmtId="0" fontId="17" fillId="0" borderId="15" xfId="58" applyNumberFormat="1" applyFont="1" applyFill="1" applyBorder="1" applyAlignment="1">
      <alignment vertical="top"/>
      <protection/>
    </xf>
    <xf numFmtId="0" fontId="5" fillId="0" borderId="15" xfId="58" applyNumberFormat="1" applyFont="1" applyFill="1" applyBorder="1" applyAlignment="1">
      <alignment vertical="top"/>
      <protection/>
    </xf>
    <xf numFmtId="179" fontId="5" fillId="0" borderId="0" xfId="56" applyNumberFormat="1" applyFont="1" applyFill="1" applyAlignment="1">
      <alignment vertical="top"/>
      <protection/>
    </xf>
    <xf numFmtId="0" fontId="9" fillId="33" borderId="10" xfId="58" applyNumberFormat="1" applyFont="1" applyFill="1" applyBorder="1" applyAlignment="1">
      <alignment horizontal="left" vertical="top"/>
      <protection/>
    </xf>
    <xf numFmtId="0" fontId="9" fillId="0" borderId="15" xfId="58" applyNumberFormat="1" applyFont="1" applyFill="1" applyBorder="1" applyAlignment="1">
      <alignment horizontal="left" vertical="top"/>
      <protection/>
    </xf>
    <xf numFmtId="0" fontId="18" fillId="0" borderId="13" xfId="56" applyNumberFormat="1" applyFont="1" applyFill="1" applyBorder="1" applyAlignment="1" applyProtection="1">
      <alignment vertical="top"/>
      <protection/>
    </xf>
    <xf numFmtId="0" fontId="18" fillId="0" borderId="11" xfId="58" applyNumberFormat="1" applyFont="1" applyFill="1" applyBorder="1" applyAlignment="1">
      <alignment vertical="top"/>
      <protection/>
    </xf>
    <xf numFmtId="0" fontId="5" fillId="0" borderId="11" xfId="56" applyNumberFormat="1" applyFont="1" applyFill="1" applyBorder="1" applyAlignment="1" applyProtection="1">
      <alignment vertical="top"/>
      <protection/>
    </xf>
    <xf numFmtId="0" fontId="15" fillId="0" borderId="11" xfId="58" applyNumberFormat="1" applyFont="1" applyFill="1" applyBorder="1" applyAlignment="1" applyProtection="1">
      <alignment vertical="center" wrapText="1"/>
      <protection locked="0"/>
    </xf>
    <xf numFmtId="0" fontId="15" fillId="0" borderId="11" xfId="65" applyNumberFormat="1" applyFont="1" applyFill="1" applyBorder="1" applyAlignment="1" applyProtection="1">
      <alignment vertical="center" wrapText="1"/>
      <protection locked="0"/>
    </xf>
    <xf numFmtId="0" fontId="19" fillId="0" borderId="11" xfId="58" applyNumberFormat="1" applyFont="1" applyFill="1" applyBorder="1" applyAlignment="1" applyProtection="1">
      <alignment vertical="center" wrapText="1"/>
      <protection/>
    </xf>
    <xf numFmtId="0" fontId="5" fillId="0" borderId="0" xfId="56" applyNumberFormat="1" applyFont="1" applyFill="1" applyAlignment="1" applyProtection="1">
      <alignment vertical="top"/>
      <protection/>
    </xf>
    <xf numFmtId="179" fontId="22" fillId="0" borderId="16" xfId="58" applyNumberFormat="1" applyFont="1" applyFill="1" applyBorder="1" applyAlignment="1">
      <alignment horizontal="right" vertical="top"/>
      <protection/>
    </xf>
    <xf numFmtId="179" fontId="17" fillId="0" borderId="17" xfId="58" applyNumberFormat="1" applyFont="1" applyFill="1" applyBorder="1" applyAlignment="1">
      <alignment horizontal="right" vertical="top"/>
      <protection/>
    </xf>
    <xf numFmtId="0" fontId="7" fillId="0" borderId="0" xfId="56" applyNumberFormat="1" applyFont="1" applyFill="1" applyAlignment="1" applyProtection="1">
      <alignment vertical="top"/>
      <protection/>
    </xf>
    <xf numFmtId="0" fontId="6" fillId="0" borderId="0" xfId="56" applyNumberFormat="1" applyFont="1" applyFill="1" applyAlignment="1" applyProtection="1">
      <alignment vertical="top"/>
      <protection/>
    </xf>
    <xf numFmtId="0" fontId="20" fillId="34" borderId="11" xfId="58" applyNumberFormat="1" applyFont="1" applyFill="1" applyBorder="1" applyAlignment="1" applyProtection="1">
      <alignment vertical="center" wrapText="1"/>
      <protection locked="0"/>
    </xf>
    <xf numFmtId="10" fontId="21" fillId="34" borderId="11" xfId="65" applyNumberFormat="1" applyFont="1" applyFill="1" applyBorder="1" applyAlignment="1" applyProtection="1">
      <alignment horizontal="center" vertical="center"/>
      <protection/>
    </xf>
    <xf numFmtId="0" fontId="7" fillId="0" borderId="0" xfId="56" applyNumberFormat="1" applyFont="1" applyFill="1" applyAlignment="1">
      <alignment vertical="top" wrapText="1"/>
      <protection/>
    </xf>
    <xf numFmtId="0" fontId="62" fillId="0" borderId="18" xfId="57" applyNumberFormat="1" applyFont="1" applyFill="1" applyBorder="1" applyAlignment="1">
      <alignment vertical="top" wrapText="1"/>
      <protection/>
    </xf>
    <xf numFmtId="2" fontId="24" fillId="0" borderId="19" xfId="0" applyNumberFormat="1" applyFont="1" applyFill="1" applyBorder="1" applyAlignment="1">
      <alignment horizontal="center" vertical="center"/>
    </xf>
    <xf numFmtId="0" fontId="24" fillId="0" borderId="19" xfId="0" applyFont="1" applyFill="1" applyBorder="1" applyAlignment="1">
      <alignment horizontal="center" vertical="center"/>
    </xf>
    <xf numFmtId="0" fontId="63" fillId="0" borderId="13" xfId="58" applyNumberFormat="1" applyFont="1" applyFill="1" applyBorder="1" applyAlignment="1">
      <alignment horizontal="center" vertical="top" wrapText="1"/>
      <protection/>
    </xf>
    <xf numFmtId="0" fontId="5" fillId="0" borderId="12" xfId="58" applyNumberFormat="1" applyFont="1" applyFill="1" applyBorder="1" applyAlignment="1">
      <alignment vertical="center" wrapText="1"/>
      <protection/>
    </xf>
    <xf numFmtId="2" fontId="17" fillId="0" borderId="12" xfId="58" applyNumberFormat="1" applyFont="1" applyFill="1" applyBorder="1" applyAlignment="1">
      <alignment vertical="center"/>
      <protection/>
    </xf>
    <xf numFmtId="0" fontId="9" fillId="0" borderId="10" xfId="58" applyNumberFormat="1" applyFont="1" applyFill="1" applyBorder="1" applyAlignment="1">
      <alignment horizontal="left" vertical="center"/>
      <protection/>
    </xf>
    <xf numFmtId="0" fontId="9" fillId="0" borderId="12" xfId="58" applyNumberFormat="1" applyFont="1" applyFill="1" applyBorder="1" applyAlignment="1">
      <alignment horizontal="left" vertical="center"/>
      <protection/>
    </xf>
    <xf numFmtId="2" fontId="8" fillId="0" borderId="0" xfId="59" applyNumberFormat="1" applyFont="1" applyFill="1" applyBorder="1" applyAlignment="1" applyProtection="1">
      <alignment horizontal="center" vertical="center"/>
      <protection/>
    </xf>
    <xf numFmtId="2" fontId="5" fillId="0" borderId="0" xfId="56" applyNumberFormat="1" applyFont="1" applyFill="1" applyBorder="1" applyAlignment="1">
      <alignment vertical="center"/>
      <protection/>
    </xf>
    <xf numFmtId="2" fontId="5" fillId="0" borderId="14" xfId="58" applyNumberFormat="1" applyFont="1" applyFill="1" applyBorder="1" applyAlignment="1">
      <alignment vertical="top"/>
      <protection/>
    </xf>
    <xf numFmtId="2" fontId="19" fillId="0" borderId="11" xfId="58" applyNumberFormat="1" applyFont="1" applyFill="1" applyBorder="1" applyAlignment="1" applyProtection="1">
      <alignment vertical="center" wrapText="1"/>
      <protection locked="0"/>
    </xf>
    <xf numFmtId="2" fontId="0" fillId="0" borderId="0" xfId="56" applyNumberFormat="1" applyFill="1">
      <alignment/>
      <protection/>
    </xf>
    <xf numFmtId="2" fontId="24" fillId="0" borderId="20" xfId="60" applyNumberFormat="1" applyFont="1" applyFill="1" applyBorder="1" applyAlignment="1">
      <alignment horizontal="center" vertical="top" wrapText="1"/>
      <protection/>
    </xf>
    <xf numFmtId="180" fontId="26" fillId="0" borderId="12" xfId="58" applyNumberFormat="1" applyFont="1" applyFill="1" applyBorder="1" applyAlignment="1">
      <alignment horizontal="center" vertical="top"/>
      <protection/>
    </xf>
    <xf numFmtId="2" fontId="26" fillId="0" borderId="12" xfId="58" applyNumberFormat="1" applyFont="1" applyFill="1" applyBorder="1" applyAlignment="1">
      <alignment vertical="top"/>
      <protection/>
    </xf>
    <xf numFmtId="0" fontId="27" fillId="0" borderId="12" xfId="56" applyNumberFormat="1" applyFont="1" applyFill="1" applyBorder="1" applyAlignment="1" applyProtection="1">
      <alignment horizontal="right" vertical="top"/>
      <protection locked="0"/>
    </xf>
    <xf numFmtId="0" fontId="26" fillId="0" borderId="12" xfId="58" applyNumberFormat="1" applyFont="1" applyFill="1" applyBorder="1" applyAlignment="1">
      <alignment vertical="top"/>
      <protection/>
    </xf>
    <xf numFmtId="0" fontId="26" fillId="0" borderId="12" xfId="56" applyNumberFormat="1" applyFont="1" applyFill="1" applyBorder="1" applyAlignment="1">
      <alignment vertical="top"/>
      <protection/>
    </xf>
    <xf numFmtId="0" fontId="27" fillId="0" borderId="12" xfId="56" applyNumberFormat="1" applyFont="1" applyFill="1" applyBorder="1" applyAlignment="1" applyProtection="1">
      <alignment horizontal="left" vertical="top"/>
      <protection locked="0"/>
    </xf>
    <xf numFmtId="2" fontId="27" fillId="34" borderId="12" xfId="56" applyNumberFormat="1" applyFont="1" applyFill="1" applyBorder="1" applyAlignment="1" applyProtection="1">
      <alignment horizontal="right" vertical="center"/>
      <protection locked="0"/>
    </xf>
    <xf numFmtId="2" fontId="27" fillId="0" borderId="12" xfId="56" applyNumberFormat="1" applyFont="1" applyFill="1" applyBorder="1" applyAlignment="1" applyProtection="1">
      <alignment horizontal="right" vertical="top"/>
      <protection locked="0"/>
    </xf>
    <xf numFmtId="2" fontId="27" fillId="0" borderId="11" xfId="56" applyNumberFormat="1" applyFont="1" applyFill="1" applyBorder="1" applyAlignment="1" applyProtection="1">
      <alignment horizontal="center" vertical="top" wrapText="1"/>
      <protection/>
    </xf>
    <xf numFmtId="2" fontId="27" fillId="0" borderId="11" xfId="56" applyNumberFormat="1" applyFont="1" applyFill="1" applyBorder="1" applyAlignment="1">
      <alignment horizontal="center" vertical="top" wrapText="1"/>
      <protection/>
    </xf>
    <xf numFmtId="2" fontId="27" fillId="0" borderId="12" xfId="56" applyNumberFormat="1" applyFont="1" applyFill="1" applyBorder="1" applyAlignment="1">
      <alignment horizontal="center" vertical="top" wrapText="1"/>
      <protection/>
    </xf>
    <xf numFmtId="2" fontId="27" fillId="0" borderId="21" xfId="58" applyNumberFormat="1" applyFont="1" applyFill="1" applyBorder="1" applyAlignment="1">
      <alignment vertical="center"/>
      <protection/>
    </xf>
    <xf numFmtId="0" fontId="26" fillId="0" borderId="12" xfId="58" applyNumberFormat="1" applyFont="1" applyFill="1" applyBorder="1" applyAlignment="1">
      <alignment vertical="center" wrapText="1"/>
      <protection/>
    </xf>
    <xf numFmtId="0" fontId="28" fillId="0" borderId="20" xfId="60" applyFont="1" applyFill="1" applyBorder="1" applyAlignment="1">
      <alignment horizontal="justify" vertical="top" wrapText="1"/>
      <protection/>
    </xf>
    <xf numFmtId="0" fontId="14" fillId="0" borderId="12" xfId="56" applyNumberFormat="1" applyFont="1" applyFill="1" applyBorder="1" applyAlignment="1">
      <alignment horizontal="center" vertical="center" wrapText="1"/>
      <protection/>
    </xf>
    <xf numFmtId="0" fontId="17" fillId="0" borderId="12" xfId="58" applyNumberFormat="1" applyFont="1" applyFill="1" applyBorder="1" applyAlignment="1">
      <alignment horizontal="center" vertical="center" wrapText="1"/>
      <protection/>
    </xf>
    <xf numFmtId="0" fontId="4" fillId="0" borderId="0" xfId="56" applyNumberFormat="1" applyFont="1" applyFill="1" applyBorder="1" applyAlignment="1">
      <alignment horizontal="right" vertical="top"/>
      <protection/>
    </xf>
    <xf numFmtId="0" fontId="10" fillId="0" borderId="0" xfId="56" applyNumberFormat="1" applyFont="1" applyFill="1" applyBorder="1" applyAlignment="1">
      <alignment horizontal="left" vertical="center" wrapText="1"/>
      <protection/>
    </xf>
    <xf numFmtId="0" fontId="13" fillId="0" borderId="22" xfId="56" applyNumberFormat="1" applyFont="1" applyFill="1" applyBorder="1" applyAlignment="1" applyProtection="1">
      <alignment horizontal="center" wrapText="1"/>
      <protection locked="0"/>
    </xf>
    <xf numFmtId="0" fontId="9" fillId="35" borderId="12" xfId="58" applyNumberFormat="1" applyFont="1" applyFill="1" applyBorder="1" applyAlignment="1" applyProtection="1">
      <alignment horizontal="left" vertical="top"/>
      <protection locked="0"/>
    </xf>
    <xf numFmtId="0" fontId="23" fillId="0" borderId="0" xfId="0" applyFont="1" applyBorder="1" applyAlignment="1">
      <alignment horizontal="center" vertical="center"/>
    </xf>
    <xf numFmtId="0" fontId="0" fillId="0" borderId="0" xfId="0" applyAlignment="1">
      <alignment/>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rmal 6" xfId="60"/>
    <cellStyle name="Note" xfId="61"/>
    <cellStyle name="Output" xfId="62"/>
    <cellStyle name="Percent" xfId="63"/>
    <cellStyle name="Percent 2" xfId="64"/>
    <cellStyle name="Percent 2 2" xfId="65"/>
    <cellStyle name="Percent 3" xfId="66"/>
    <cellStyle name="Percent 3 2" xfId="67"/>
    <cellStyle name="Title" xfId="68"/>
    <cellStyle name="Total" xfId="69"/>
    <cellStyle name="Warning Text"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2171700</xdr:colOff>
      <xdr:row>1</xdr:row>
      <xdr:rowOff>0</xdr:rowOff>
    </xdr:to>
    <xdr:grpSp>
      <xdr:nvGrpSpPr>
        <xdr:cNvPr id="1" name="Group 1"/>
        <xdr:cNvGrpSpPr>
          <a:grpSpLocks/>
        </xdr:cNvGrpSpPr>
      </xdr:nvGrpSpPr>
      <xdr:grpSpPr>
        <a:xfrm>
          <a:off x="95250" y="95250"/>
          <a:ext cx="3028950" cy="228600"/>
          <a:chOff x="158" y="150"/>
          <a:chExt cx="5044" cy="360"/>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WILSON\GePNIC\BoQ_V3_GePNIC_1.09.03\Ver3.1_BoQ\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WILSON\GePNIC\BoQ_V3_GePNIC_1.09.03\Ver3.1_BoQ\V3_BOQ_Mixed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BoQ1"/>
      <sheetName val="BoQ2"/>
      <sheetName val="BoQ3"/>
      <sheetName val="Macros"/>
      <sheetName val="V3_BOQ_Mixed_Template"/>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4">
    <tabColor indexed="56"/>
    <pageSetUpPr fitToPage="1"/>
  </sheetPr>
  <dimension ref="A1:II16"/>
  <sheetViews>
    <sheetView showGridLines="0" zoomScale="80" zoomScaleNormal="80" zoomScalePageLayoutView="0" workbookViewId="0" topLeftCell="A1">
      <selection activeCell="M13" sqref="M13"/>
    </sheetView>
  </sheetViews>
  <sheetFormatPr defaultColWidth="9.140625" defaultRowHeight="15"/>
  <cols>
    <col min="1" max="1" width="14.28125" style="1" customWidth="1"/>
    <col min="2" max="2" width="65.00390625" style="1" customWidth="1"/>
    <col min="3" max="3" width="10.140625" style="1" hidden="1" customWidth="1"/>
    <col min="4" max="4" width="14.57421875" style="67" customWidth="1"/>
    <col min="5" max="5" width="11.28125" style="1" customWidth="1"/>
    <col min="6" max="6" width="14.421875" style="1" hidden="1" customWidth="1"/>
    <col min="7" max="12" width="9.140625" style="1" hidden="1" customWidth="1"/>
    <col min="13" max="13" width="19.00390625" style="1" customWidth="1"/>
    <col min="14" max="14" width="0" style="2" hidden="1" customWidth="1"/>
    <col min="15" max="52" width="0" style="1" hidden="1" customWidth="1"/>
    <col min="53" max="53" width="20.28125" style="1" customWidth="1"/>
    <col min="54" max="54" width="0" style="1" hidden="1" customWidth="1"/>
    <col min="55" max="55" width="43.57421875" style="1" customWidth="1"/>
    <col min="56" max="234" width="9.140625" style="1" customWidth="1"/>
    <col min="235" max="235" width="9.140625" style="3" customWidth="1"/>
    <col min="236" max="236" width="100.7109375" style="3" customWidth="1"/>
    <col min="237" max="237" width="17.7109375" style="3" customWidth="1"/>
    <col min="238" max="239" width="9.140625" style="3" customWidth="1"/>
    <col min="240" max="240" width="51.28125" style="4" customWidth="1"/>
    <col min="241" max="241" width="6.140625" style="4" customWidth="1"/>
    <col min="242" max="242" width="9.57421875" style="4" customWidth="1"/>
    <col min="243" max="243" width="6.8515625" style="4" customWidth="1"/>
    <col min="244" max="16384" width="9.140625" style="1" customWidth="1"/>
  </cols>
  <sheetData>
    <row r="1" spans="1:243" s="5" customFormat="1" ht="25.5" customHeight="1">
      <c r="A1" s="85" t="str">
        <f>B2&amp;" BoQ"</f>
        <v>Item Rate BoQ</v>
      </c>
      <c r="B1" s="85"/>
      <c r="C1" s="85"/>
      <c r="D1" s="85"/>
      <c r="E1" s="85"/>
      <c r="F1" s="85"/>
      <c r="G1" s="85"/>
      <c r="H1" s="85"/>
      <c r="I1" s="85"/>
      <c r="J1" s="85"/>
      <c r="K1" s="85"/>
      <c r="L1" s="85"/>
      <c r="O1" s="6"/>
      <c r="P1" s="6"/>
      <c r="Q1" s="7"/>
      <c r="IA1" s="8"/>
      <c r="IB1" s="8"/>
      <c r="IC1" s="8"/>
      <c r="ID1" s="8"/>
      <c r="IE1" s="8"/>
      <c r="IF1" s="7"/>
      <c r="IG1" s="7"/>
      <c r="IH1" s="7"/>
      <c r="II1" s="7"/>
    </row>
    <row r="2" spans="1:239" s="5" customFormat="1" ht="25.5" customHeight="1" hidden="1">
      <c r="A2" s="9" t="s">
        <v>0</v>
      </c>
      <c r="B2" s="9" t="s">
        <v>1</v>
      </c>
      <c r="C2" s="10" t="s">
        <v>2</v>
      </c>
      <c r="D2" s="63" t="s">
        <v>3</v>
      </c>
      <c r="E2" s="9" t="s">
        <v>4</v>
      </c>
      <c r="J2" s="11"/>
      <c r="K2" s="11"/>
      <c r="L2" s="11"/>
      <c r="O2" s="6"/>
      <c r="P2" s="6"/>
      <c r="Q2" s="7"/>
      <c r="IA2" s="8"/>
      <c r="IB2" s="8"/>
      <c r="IC2" s="8"/>
      <c r="ID2" s="8"/>
      <c r="IE2" s="8"/>
    </row>
    <row r="3" spans="1:243" s="5" customFormat="1" ht="30" customHeight="1" hidden="1">
      <c r="A3" s="5" t="s">
        <v>5</v>
      </c>
      <c r="C3" s="5" t="s">
        <v>6</v>
      </c>
      <c r="D3" s="64"/>
      <c r="IA3" s="8"/>
      <c r="IB3" s="8"/>
      <c r="IC3" s="8"/>
      <c r="ID3" s="8"/>
      <c r="IE3" s="8"/>
      <c r="IF3" s="7"/>
      <c r="IG3" s="7"/>
      <c r="IH3" s="7"/>
      <c r="II3" s="7"/>
    </row>
    <row r="4" spans="1:243" s="12" customFormat="1" ht="30.75" customHeight="1">
      <c r="A4" s="86" t="s">
        <v>45</v>
      </c>
      <c r="B4" s="86"/>
      <c r="C4" s="86"/>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86"/>
      <c r="AM4" s="86"/>
      <c r="AN4" s="86"/>
      <c r="AO4" s="86"/>
      <c r="AP4" s="86"/>
      <c r="AQ4" s="86"/>
      <c r="AR4" s="86"/>
      <c r="AS4" s="86"/>
      <c r="AT4" s="86"/>
      <c r="AU4" s="86"/>
      <c r="AV4" s="86"/>
      <c r="AW4" s="86"/>
      <c r="AX4" s="86"/>
      <c r="AY4" s="86"/>
      <c r="AZ4" s="86"/>
      <c r="BA4" s="86"/>
      <c r="BB4" s="86"/>
      <c r="BC4" s="86"/>
      <c r="IA4" s="13"/>
      <c r="IB4" s="13"/>
      <c r="IC4" s="13"/>
      <c r="ID4" s="13"/>
      <c r="IE4" s="13"/>
      <c r="IF4" s="14"/>
      <c r="IG4" s="14"/>
      <c r="IH4" s="14"/>
      <c r="II4" s="14"/>
    </row>
    <row r="5" spans="1:243" s="12" customFormat="1" ht="30.75" customHeight="1">
      <c r="A5" s="86" t="s">
        <v>48</v>
      </c>
      <c r="B5" s="86"/>
      <c r="C5" s="86"/>
      <c r="D5" s="86"/>
      <c r="E5" s="86"/>
      <c r="F5" s="86"/>
      <c r="G5" s="86"/>
      <c r="H5" s="86"/>
      <c r="I5" s="86"/>
      <c r="J5" s="86"/>
      <c r="K5" s="86"/>
      <c r="L5" s="86"/>
      <c r="M5" s="86"/>
      <c r="N5" s="86"/>
      <c r="O5" s="86"/>
      <c r="P5" s="86"/>
      <c r="Q5" s="86"/>
      <c r="R5" s="86"/>
      <c r="S5" s="86"/>
      <c r="T5" s="86"/>
      <c r="U5" s="86"/>
      <c r="V5" s="86"/>
      <c r="W5" s="86"/>
      <c r="X5" s="86"/>
      <c r="Y5" s="86"/>
      <c r="Z5" s="86"/>
      <c r="AA5" s="86"/>
      <c r="AB5" s="86"/>
      <c r="AC5" s="86"/>
      <c r="AD5" s="86"/>
      <c r="AE5" s="86"/>
      <c r="AF5" s="86"/>
      <c r="AG5" s="86"/>
      <c r="AH5" s="86"/>
      <c r="AI5" s="86"/>
      <c r="AJ5" s="86"/>
      <c r="AK5" s="86"/>
      <c r="AL5" s="86"/>
      <c r="AM5" s="86"/>
      <c r="AN5" s="86"/>
      <c r="AO5" s="86"/>
      <c r="AP5" s="86"/>
      <c r="AQ5" s="86"/>
      <c r="AR5" s="86"/>
      <c r="AS5" s="86"/>
      <c r="AT5" s="86"/>
      <c r="AU5" s="86"/>
      <c r="AV5" s="86"/>
      <c r="AW5" s="86"/>
      <c r="AX5" s="86"/>
      <c r="AY5" s="86"/>
      <c r="AZ5" s="86"/>
      <c r="BA5" s="86"/>
      <c r="BB5" s="86"/>
      <c r="BC5" s="86"/>
      <c r="IA5" s="13"/>
      <c r="IB5" s="13"/>
      <c r="IC5" s="13"/>
      <c r="ID5" s="13"/>
      <c r="IE5" s="13"/>
      <c r="IF5" s="14"/>
      <c r="IG5" s="14"/>
      <c r="IH5" s="14"/>
      <c r="II5" s="14"/>
    </row>
    <row r="6" spans="1:243" s="12" customFormat="1" ht="30.75" customHeight="1">
      <c r="A6" s="86" t="s">
        <v>43</v>
      </c>
      <c r="B6" s="86"/>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86"/>
      <c r="AE6" s="86"/>
      <c r="AF6" s="86"/>
      <c r="AG6" s="86"/>
      <c r="AH6" s="86"/>
      <c r="AI6" s="86"/>
      <c r="AJ6" s="86"/>
      <c r="AK6" s="86"/>
      <c r="AL6" s="86"/>
      <c r="AM6" s="86"/>
      <c r="AN6" s="86"/>
      <c r="AO6" s="86"/>
      <c r="AP6" s="86"/>
      <c r="AQ6" s="86"/>
      <c r="AR6" s="86"/>
      <c r="AS6" s="86"/>
      <c r="AT6" s="86"/>
      <c r="AU6" s="86"/>
      <c r="AV6" s="86"/>
      <c r="AW6" s="86"/>
      <c r="AX6" s="86"/>
      <c r="AY6" s="86"/>
      <c r="AZ6" s="86"/>
      <c r="BA6" s="86"/>
      <c r="BB6" s="86"/>
      <c r="BC6" s="86"/>
      <c r="IA6" s="13"/>
      <c r="IB6" s="13"/>
      <c r="IC6" s="13"/>
      <c r="ID6" s="13"/>
      <c r="IE6" s="13"/>
      <c r="IF6" s="14"/>
      <c r="IG6" s="14"/>
      <c r="IH6" s="14"/>
      <c r="II6" s="14"/>
    </row>
    <row r="7" spans="1:243" s="12" customFormat="1" ht="29.25" customHeight="1" hidden="1">
      <c r="A7" s="87" t="s">
        <v>7</v>
      </c>
      <c r="B7" s="87"/>
      <c r="C7" s="87"/>
      <c r="D7" s="87"/>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87"/>
      <c r="AK7" s="87"/>
      <c r="AL7" s="87"/>
      <c r="AM7" s="87"/>
      <c r="AN7" s="87"/>
      <c r="AO7" s="87"/>
      <c r="AP7" s="87"/>
      <c r="AQ7" s="87"/>
      <c r="AR7" s="87"/>
      <c r="AS7" s="87"/>
      <c r="AT7" s="87"/>
      <c r="AU7" s="87"/>
      <c r="AV7" s="87"/>
      <c r="AW7" s="87"/>
      <c r="AX7" s="87"/>
      <c r="AY7" s="87"/>
      <c r="AZ7" s="87"/>
      <c r="BA7" s="87"/>
      <c r="BB7" s="87"/>
      <c r="BC7" s="87"/>
      <c r="IA7" s="13"/>
      <c r="IB7" s="13"/>
      <c r="IC7" s="13"/>
      <c r="ID7" s="13"/>
      <c r="IE7" s="13"/>
      <c r="IF7" s="14"/>
      <c r="IG7" s="14"/>
      <c r="IH7" s="14"/>
      <c r="II7" s="14"/>
    </row>
    <row r="8" spans="1:243" s="16" customFormat="1" ht="76.5" customHeight="1">
      <c r="A8" s="15" t="s">
        <v>40</v>
      </c>
      <c r="B8" s="88"/>
      <c r="C8" s="88"/>
      <c r="D8" s="88"/>
      <c r="E8" s="88"/>
      <c r="F8" s="88"/>
      <c r="G8" s="88"/>
      <c r="H8" s="88"/>
      <c r="I8" s="88"/>
      <c r="J8" s="88"/>
      <c r="K8" s="88"/>
      <c r="L8" s="88"/>
      <c r="M8" s="88"/>
      <c r="N8" s="88"/>
      <c r="O8" s="88"/>
      <c r="P8" s="88"/>
      <c r="Q8" s="88"/>
      <c r="R8" s="88"/>
      <c r="S8" s="88"/>
      <c r="T8" s="88"/>
      <c r="U8" s="88"/>
      <c r="V8" s="88"/>
      <c r="W8" s="88"/>
      <c r="X8" s="88"/>
      <c r="Y8" s="88"/>
      <c r="Z8" s="88"/>
      <c r="AA8" s="88"/>
      <c r="AB8" s="88"/>
      <c r="AC8" s="88"/>
      <c r="AD8" s="88"/>
      <c r="AE8" s="88"/>
      <c r="AF8" s="88"/>
      <c r="AG8" s="88"/>
      <c r="AH8" s="88"/>
      <c r="AI8" s="88"/>
      <c r="AJ8" s="88"/>
      <c r="AK8" s="88"/>
      <c r="AL8" s="88"/>
      <c r="AM8" s="88"/>
      <c r="AN8" s="88"/>
      <c r="AO8" s="88"/>
      <c r="AP8" s="88"/>
      <c r="AQ8" s="88"/>
      <c r="AR8" s="88"/>
      <c r="AS8" s="88"/>
      <c r="AT8" s="88"/>
      <c r="AU8" s="88"/>
      <c r="AV8" s="88"/>
      <c r="AW8" s="88"/>
      <c r="AX8" s="88"/>
      <c r="AY8" s="88"/>
      <c r="AZ8" s="88"/>
      <c r="BA8" s="88"/>
      <c r="BB8" s="88"/>
      <c r="BC8" s="88"/>
      <c r="IA8" s="17"/>
      <c r="IB8" s="17"/>
      <c r="IC8" s="17"/>
      <c r="ID8" s="17"/>
      <c r="IE8" s="17"/>
      <c r="IF8" s="18"/>
      <c r="IG8" s="18"/>
      <c r="IH8" s="18"/>
      <c r="II8" s="18"/>
    </row>
    <row r="9" spans="1:243" s="19" customFormat="1" ht="61.5" customHeight="1">
      <c r="A9" s="83" t="s">
        <v>8</v>
      </c>
      <c r="B9" s="83"/>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3"/>
      <c r="AQ9" s="83"/>
      <c r="AR9" s="83"/>
      <c r="AS9" s="83"/>
      <c r="AT9" s="83"/>
      <c r="AU9" s="83"/>
      <c r="AV9" s="83"/>
      <c r="AW9" s="83"/>
      <c r="AX9" s="83"/>
      <c r="AY9" s="83"/>
      <c r="AZ9" s="83"/>
      <c r="BA9" s="83"/>
      <c r="BB9" s="83"/>
      <c r="BC9" s="83"/>
      <c r="IA9" s="20"/>
      <c r="IB9" s="20"/>
      <c r="IC9" s="20"/>
      <c r="ID9" s="20"/>
      <c r="IE9" s="20"/>
      <c r="IF9" s="21"/>
      <c r="IG9" s="21"/>
      <c r="IH9" s="21"/>
      <c r="II9" s="21"/>
    </row>
    <row r="10" spans="1:243" s="23" customFormat="1" ht="18.75" customHeight="1">
      <c r="A10" s="22" t="s">
        <v>9</v>
      </c>
      <c r="B10" s="22" t="s">
        <v>10</v>
      </c>
      <c r="C10" s="22" t="s">
        <v>10</v>
      </c>
      <c r="D10" s="32" t="s">
        <v>9</v>
      </c>
      <c r="E10" s="22" t="s">
        <v>10</v>
      </c>
      <c r="F10" s="22" t="s">
        <v>11</v>
      </c>
      <c r="G10" s="22" t="s">
        <v>11</v>
      </c>
      <c r="H10" s="22" t="s">
        <v>12</v>
      </c>
      <c r="I10" s="22" t="s">
        <v>10</v>
      </c>
      <c r="J10" s="22" t="s">
        <v>9</v>
      </c>
      <c r="K10" s="22" t="s">
        <v>13</v>
      </c>
      <c r="L10" s="22" t="s">
        <v>10</v>
      </c>
      <c r="M10" s="22" t="s">
        <v>9</v>
      </c>
      <c r="N10" s="22" t="s">
        <v>11</v>
      </c>
      <c r="O10" s="22" t="s">
        <v>11</v>
      </c>
      <c r="P10" s="22" t="s">
        <v>11</v>
      </c>
      <c r="Q10" s="22" t="s">
        <v>11</v>
      </c>
      <c r="R10" s="22" t="s">
        <v>12</v>
      </c>
      <c r="S10" s="22" t="s">
        <v>12</v>
      </c>
      <c r="T10" s="22" t="s">
        <v>11</v>
      </c>
      <c r="U10" s="22" t="s">
        <v>11</v>
      </c>
      <c r="V10" s="22" t="s">
        <v>11</v>
      </c>
      <c r="W10" s="22" t="s">
        <v>11</v>
      </c>
      <c r="X10" s="22" t="s">
        <v>12</v>
      </c>
      <c r="Y10" s="22" t="s">
        <v>12</v>
      </c>
      <c r="Z10" s="22" t="s">
        <v>11</v>
      </c>
      <c r="AA10" s="22" t="s">
        <v>11</v>
      </c>
      <c r="AB10" s="22" t="s">
        <v>11</v>
      </c>
      <c r="AC10" s="22" t="s">
        <v>11</v>
      </c>
      <c r="AD10" s="22" t="s">
        <v>12</v>
      </c>
      <c r="AE10" s="22" t="s">
        <v>12</v>
      </c>
      <c r="AF10" s="22" t="s">
        <v>11</v>
      </c>
      <c r="AG10" s="22" t="s">
        <v>11</v>
      </c>
      <c r="AH10" s="22" t="s">
        <v>11</v>
      </c>
      <c r="AI10" s="22" t="s">
        <v>11</v>
      </c>
      <c r="AJ10" s="22" t="s">
        <v>12</v>
      </c>
      <c r="AK10" s="22" t="s">
        <v>12</v>
      </c>
      <c r="AL10" s="22" t="s">
        <v>11</v>
      </c>
      <c r="AM10" s="22" t="s">
        <v>11</v>
      </c>
      <c r="AN10" s="22" t="s">
        <v>11</v>
      </c>
      <c r="AO10" s="22" t="s">
        <v>11</v>
      </c>
      <c r="AP10" s="22" t="s">
        <v>12</v>
      </c>
      <c r="AQ10" s="22" t="s">
        <v>12</v>
      </c>
      <c r="AR10" s="22" t="s">
        <v>11</v>
      </c>
      <c r="AS10" s="22" t="s">
        <v>11</v>
      </c>
      <c r="AT10" s="22" t="s">
        <v>9</v>
      </c>
      <c r="AU10" s="22" t="s">
        <v>9</v>
      </c>
      <c r="AV10" s="22" t="s">
        <v>12</v>
      </c>
      <c r="AW10" s="22" t="s">
        <v>12</v>
      </c>
      <c r="AX10" s="22" t="s">
        <v>9</v>
      </c>
      <c r="AY10" s="22" t="s">
        <v>9</v>
      </c>
      <c r="AZ10" s="22" t="s">
        <v>14</v>
      </c>
      <c r="BA10" s="22" t="s">
        <v>9</v>
      </c>
      <c r="BB10" s="22" t="s">
        <v>9</v>
      </c>
      <c r="BC10" s="22" t="s">
        <v>10</v>
      </c>
      <c r="IA10" s="24"/>
      <c r="IB10" s="24"/>
      <c r="IC10" s="24"/>
      <c r="ID10" s="24"/>
      <c r="IE10" s="24"/>
      <c r="IF10" s="25"/>
      <c r="IG10" s="25"/>
      <c r="IH10" s="25"/>
      <c r="II10" s="25"/>
    </row>
    <row r="11" spans="1:243" s="23" customFormat="1" ht="66" customHeight="1">
      <c r="A11" s="22" t="s">
        <v>15</v>
      </c>
      <c r="B11" s="22" t="s">
        <v>16</v>
      </c>
      <c r="C11" s="22" t="s">
        <v>17</v>
      </c>
      <c r="D11" s="32" t="s">
        <v>18</v>
      </c>
      <c r="E11" s="22" t="s">
        <v>19</v>
      </c>
      <c r="F11" s="22" t="s">
        <v>41</v>
      </c>
      <c r="G11" s="22"/>
      <c r="H11" s="22"/>
      <c r="I11" s="22" t="s">
        <v>20</v>
      </c>
      <c r="J11" s="22" t="s">
        <v>21</v>
      </c>
      <c r="K11" s="22" t="s">
        <v>22</v>
      </c>
      <c r="L11" s="22" t="s">
        <v>23</v>
      </c>
      <c r="M11" s="58" t="s">
        <v>44</v>
      </c>
      <c r="N11" s="22" t="s">
        <v>24</v>
      </c>
      <c r="O11" s="22" t="s">
        <v>25</v>
      </c>
      <c r="P11" s="22" t="s">
        <v>26</v>
      </c>
      <c r="Q11" s="22" t="s">
        <v>27</v>
      </c>
      <c r="R11" s="22"/>
      <c r="S11" s="22"/>
      <c r="T11" s="22" t="s">
        <v>28</v>
      </c>
      <c r="U11" s="22" t="s">
        <v>29</v>
      </c>
      <c r="V11" s="22" t="s">
        <v>30</v>
      </c>
      <c r="W11" s="22"/>
      <c r="X11" s="22"/>
      <c r="Y11" s="22"/>
      <c r="Z11" s="22"/>
      <c r="AA11" s="22"/>
      <c r="AB11" s="22"/>
      <c r="AC11" s="22"/>
      <c r="AD11" s="22"/>
      <c r="AE11" s="22"/>
      <c r="AF11" s="22"/>
      <c r="AG11" s="22"/>
      <c r="AH11" s="22"/>
      <c r="AI11" s="22"/>
      <c r="AJ11" s="22"/>
      <c r="AK11" s="22"/>
      <c r="AL11" s="22"/>
      <c r="AM11" s="22"/>
      <c r="AN11" s="22"/>
      <c r="AO11" s="22"/>
      <c r="AP11" s="22"/>
      <c r="AQ11" s="22"/>
      <c r="AR11" s="22"/>
      <c r="AS11" s="22"/>
      <c r="AT11" s="22"/>
      <c r="AU11" s="22"/>
      <c r="AV11" s="22"/>
      <c r="AW11" s="22"/>
      <c r="AX11" s="22"/>
      <c r="AY11" s="22"/>
      <c r="AZ11" s="22"/>
      <c r="BA11" s="55" t="s">
        <v>42</v>
      </c>
      <c r="BB11" s="26" t="s">
        <v>31</v>
      </c>
      <c r="BC11" s="26" t="s">
        <v>32</v>
      </c>
      <c r="IA11" s="24"/>
      <c r="IB11" s="24"/>
      <c r="IC11" s="24"/>
      <c r="ID11" s="24"/>
      <c r="IE11" s="24"/>
      <c r="IF11" s="25"/>
      <c r="IG11" s="25"/>
      <c r="IH11" s="25"/>
      <c r="II11" s="25"/>
    </row>
    <row r="12" spans="1:243" s="23" customFormat="1" ht="15" hidden="1">
      <c r="A12" s="27">
        <v>1</v>
      </c>
      <c r="B12" s="27">
        <v>2</v>
      </c>
      <c r="C12" s="27">
        <v>3</v>
      </c>
      <c r="D12" s="27">
        <v>4</v>
      </c>
      <c r="E12" s="27">
        <v>5</v>
      </c>
      <c r="F12" s="27">
        <v>6</v>
      </c>
      <c r="G12" s="27">
        <v>7</v>
      </c>
      <c r="H12" s="27">
        <v>8</v>
      </c>
      <c r="I12" s="27">
        <v>9</v>
      </c>
      <c r="J12" s="27">
        <v>10</v>
      </c>
      <c r="K12" s="27">
        <v>11</v>
      </c>
      <c r="L12" s="27">
        <v>12</v>
      </c>
      <c r="M12" s="27">
        <v>7</v>
      </c>
      <c r="N12" s="27">
        <v>14</v>
      </c>
      <c r="O12" s="27">
        <v>15</v>
      </c>
      <c r="P12" s="27">
        <v>16</v>
      </c>
      <c r="Q12" s="27">
        <v>17</v>
      </c>
      <c r="R12" s="27">
        <v>18</v>
      </c>
      <c r="S12" s="27">
        <v>19</v>
      </c>
      <c r="T12" s="27">
        <v>20</v>
      </c>
      <c r="U12" s="27">
        <v>21</v>
      </c>
      <c r="V12" s="27">
        <v>22</v>
      </c>
      <c r="W12" s="27">
        <v>23</v>
      </c>
      <c r="X12" s="27">
        <v>24</v>
      </c>
      <c r="Y12" s="27">
        <v>25</v>
      </c>
      <c r="Z12" s="27">
        <v>26</v>
      </c>
      <c r="AA12" s="27">
        <v>27</v>
      </c>
      <c r="AB12" s="27">
        <v>28</v>
      </c>
      <c r="AC12" s="27">
        <v>29</v>
      </c>
      <c r="AD12" s="27">
        <v>30</v>
      </c>
      <c r="AE12" s="27">
        <v>31</v>
      </c>
      <c r="AF12" s="27">
        <v>32</v>
      </c>
      <c r="AG12" s="27">
        <v>33</v>
      </c>
      <c r="AH12" s="27">
        <v>34</v>
      </c>
      <c r="AI12" s="27">
        <v>35</v>
      </c>
      <c r="AJ12" s="27">
        <v>36</v>
      </c>
      <c r="AK12" s="27">
        <v>37</v>
      </c>
      <c r="AL12" s="27">
        <v>38</v>
      </c>
      <c r="AM12" s="27">
        <v>39</v>
      </c>
      <c r="AN12" s="27">
        <v>40</v>
      </c>
      <c r="AO12" s="27">
        <v>41</v>
      </c>
      <c r="AP12" s="27">
        <v>42</v>
      </c>
      <c r="AQ12" s="27">
        <v>43</v>
      </c>
      <c r="AR12" s="27">
        <v>44</v>
      </c>
      <c r="AS12" s="27">
        <v>45</v>
      </c>
      <c r="AT12" s="27">
        <v>46</v>
      </c>
      <c r="AU12" s="27">
        <v>47</v>
      </c>
      <c r="AV12" s="27">
        <v>48</v>
      </c>
      <c r="AW12" s="27">
        <v>49</v>
      </c>
      <c r="AX12" s="27">
        <v>50</v>
      </c>
      <c r="AY12" s="27">
        <v>51</v>
      </c>
      <c r="AZ12" s="27">
        <v>52</v>
      </c>
      <c r="BA12" s="27">
        <v>8</v>
      </c>
      <c r="BB12" s="27">
        <v>9</v>
      </c>
      <c r="BC12" s="27">
        <v>10</v>
      </c>
      <c r="IA12" s="24"/>
      <c r="IB12" s="24"/>
      <c r="IC12" s="24"/>
      <c r="ID12" s="24"/>
      <c r="IE12" s="24"/>
      <c r="IF12" s="25"/>
      <c r="IG12" s="25"/>
      <c r="IH12" s="25"/>
      <c r="II12" s="25"/>
    </row>
    <row r="13" spans="1:243" s="29" customFormat="1" ht="112.5">
      <c r="A13" s="69">
        <v>1</v>
      </c>
      <c r="B13" s="82" t="s">
        <v>47</v>
      </c>
      <c r="C13" s="68"/>
      <c r="D13" s="56">
        <v>87</v>
      </c>
      <c r="E13" s="57" t="s">
        <v>46</v>
      </c>
      <c r="F13" s="70">
        <v>2769.9</v>
      </c>
      <c r="G13" s="71"/>
      <c r="H13" s="71"/>
      <c r="I13" s="72" t="s">
        <v>33</v>
      </c>
      <c r="J13" s="73">
        <f>IF(I13="Less(-)",-1,1)</f>
        <v>1</v>
      </c>
      <c r="K13" s="74" t="s">
        <v>34</v>
      </c>
      <c r="L13" s="74" t="s">
        <v>4</v>
      </c>
      <c r="M13" s="75"/>
      <c r="N13" s="76"/>
      <c r="O13" s="76"/>
      <c r="P13" s="77"/>
      <c r="Q13" s="76"/>
      <c r="R13" s="76"/>
      <c r="S13" s="78"/>
      <c r="T13" s="79"/>
      <c r="U13" s="79"/>
      <c r="V13" s="79"/>
      <c r="W13" s="79"/>
      <c r="X13" s="79"/>
      <c r="Y13" s="79"/>
      <c r="Z13" s="79"/>
      <c r="AA13" s="79"/>
      <c r="AB13" s="79"/>
      <c r="AC13" s="79"/>
      <c r="AD13" s="79"/>
      <c r="AE13" s="79"/>
      <c r="AF13" s="79"/>
      <c r="AG13" s="79"/>
      <c r="AH13" s="79"/>
      <c r="AI13" s="79"/>
      <c r="AJ13" s="79"/>
      <c r="AK13" s="79"/>
      <c r="AL13" s="79"/>
      <c r="AM13" s="79"/>
      <c r="AN13" s="79"/>
      <c r="AO13" s="79"/>
      <c r="AP13" s="79"/>
      <c r="AQ13" s="79"/>
      <c r="AR13" s="79"/>
      <c r="AS13" s="79"/>
      <c r="AT13" s="79"/>
      <c r="AU13" s="79"/>
      <c r="AV13" s="79"/>
      <c r="AW13" s="79"/>
      <c r="AX13" s="79"/>
      <c r="AY13" s="79"/>
      <c r="AZ13" s="79"/>
      <c r="BA13" s="80">
        <f>total_amount_ba($B$2,$D$2,D13,F13,J13,K13,M13)</f>
        <v>0</v>
      </c>
      <c r="BB13" s="80">
        <f>BA13+SUM(N13:AZ13)</f>
        <v>0</v>
      </c>
      <c r="BC13" s="81" t="str">
        <f>SpellNumber(L13,BB13)</f>
        <v>INR Zero Only</v>
      </c>
      <c r="IA13" s="30">
        <v>1</v>
      </c>
      <c r="IB13" s="54" t="s">
        <v>47</v>
      </c>
      <c r="IC13" s="30"/>
      <c r="ID13" s="30">
        <v>87</v>
      </c>
      <c r="IE13" s="30" t="s">
        <v>46</v>
      </c>
      <c r="IF13" s="31"/>
      <c r="IG13" s="31"/>
      <c r="IH13" s="31"/>
      <c r="II13" s="31"/>
    </row>
    <row r="14" spans="1:243" s="29" customFormat="1" ht="33" customHeight="1">
      <c r="A14" s="62" t="s">
        <v>35</v>
      </c>
      <c r="B14" s="61"/>
      <c r="C14" s="34"/>
      <c r="D14" s="65"/>
      <c r="E14" s="35"/>
      <c r="F14" s="35"/>
      <c r="G14" s="35"/>
      <c r="H14" s="36"/>
      <c r="I14" s="36"/>
      <c r="J14" s="36"/>
      <c r="K14" s="36"/>
      <c r="L14" s="37"/>
      <c r="M14" s="38"/>
      <c r="N14" s="38"/>
      <c r="O14" s="38"/>
      <c r="P14" s="38"/>
      <c r="Q14" s="38"/>
      <c r="R14" s="38"/>
      <c r="S14" s="38"/>
      <c r="T14" s="38"/>
      <c r="U14" s="38"/>
      <c r="V14" s="38"/>
      <c r="W14" s="38"/>
      <c r="X14" s="38"/>
      <c r="Y14" s="38"/>
      <c r="Z14" s="38"/>
      <c r="AA14" s="38"/>
      <c r="AB14" s="38"/>
      <c r="AC14" s="38"/>
      <c r="AD14" s="38"/>
      <c r="AE14" s="38"/>
      <c r="AF14" s="38"/>
      <c r="AG14" s="38"/>
      <c r="AH14" s="38"/>
      <c r="AI14" s="38"/>
      <c r="AJ14" s="38"/>
      <c r="AK14" s="38"/>
      <c r="AL14" s="38"/>
      <c r="AM14" s="38"/>
      <c r="AN14" s="38"/>
      <c r="AO14" s="38"/>
      <c r="AP14" s="38"/>
      <c r="AQ14" s="38"/>
      <c r="AR14" s="38"/>
      <c r="AS14" s="38"/>
      <c r="AT14" s="38"/>
      <c r="AU14" s="38"/>
      <c r="AV14" s="38"/>
      <c r="AW14" s="38"/>
      <c r="AX14" s="38"/>
      <c r="AY14" s="38"/>
      <c r="AZ14" s="38"/>
      <c r="BA14" s="60">
        <f>SUM(BA13:BA13)</f>
        <v>0</v>
      </c>
      <c r="BB14" s="60" t="e">
        <f>SUM(#REF!)</f>
        <v>#REF!</v>
      </c>
      <c r="BC14" s="59" t="str">
        <f>SpellNumber($E$2,BA14)</f>
        <v>INR Zero Only</v>
      </c>
      <c r="IA14" s="30"/>
      <c r="IB14" s="30"/>
      <c r="IC14" s="30"/>
      <c r="ID14" s="30"/>
      <c r="IE14" s="30"/>
      <c r="IF14" s="31"/>
      <c r="IG14" s="31"/>
      <c r="IH14" s="31"/>
      <c r="II14" s="31"/>
    </row>
    <row r="15" spans="1:243" s="47" customFormat="1" ht="39" customHeight="1" hidden="1">
      <c r="A15" s="39" t="s">
        <v>36</v>
      </c>
      <c r="B15" s="40"/>
      <c r="C15" s="41"/>
      <c r="D15" s="66"/>
      <c r="E15" s="52" t="s">
        <v>37</v>
      </c>
      <c r="F15" s="53"/>
      <c r="G15" s="42"/>
      <c r="H15" s="43"/>
      <c r="I15" s="43"/>
      <c r="J15" s="43"/>
      <c r="K15" s="44"/>
      <c r="L15" s="45"/>
      <c r="M15" s="46"/>
      <c r="O15" s="29"/>
      <c r="P15" s="29"/>
      <c r="Q15" s="29"/>
      <c r="R15" s="29"/>
      <c r="S15" s="29"/>
      <c r="BA15" s="48">
        <f>IF(ISBLANK(F15),0,IF(E15="Excess (+)",ROUND(BA14+(BA14*F15),2),IF(E15="Less (-)",ROUND(BA14+(BA14*F15*(-1)),2),0)))</f>
        <v>0</v>
      </c>
      <c r="BB15" s="49">
        <f>ROUND(BA15,0)</f>
        <v>0</v>
      </c>
      <c r="BC15" s="28" t="str">
        <f>SpellNumber(L15,BB15)</f>
        <v> Zero Only</v>
      </c>
      <c r="IA15" s="50"/>
      <c r="IB15" s="50"/>
      <c r="IC15" s="50"/>
      <c r="ID15" s="50"/>
      <c r="IE15" s="50"/>
      <c r="IF15" s="51"/>
      <c r="IG15" s="51"/>
      <c r="IH15" s="51"/>
      <c r="II15" s="51"/>
    </row>
    <row r="16" spans="1:243" s="47" customFormat="1" ht="51" customHeight="1">
      <c r="A16" s="62" t="s">
        <v>38</v>
      </c>
      <c r="B16" s="33"/>
      <c r="C16" s="84" t="str">
        <f>SpellNumber($E$2,BA14)</f>
        <v>INR Zero Only</v>
      </c>
      <c r="D16" s="84"/>
      <c r="E16" s="84"/>
      <c r="F16" s="84"/>
      <c r="G16" s="84"/>
      <c r="H16" s="84"/>
      <c r="I16" s="84"/>
      <c r="J16" s="84"/>
      <c r="K16" s="84"/>
      <c r="L16" s="84"/>
      <c r="M16" s="84"/>
      <c r="N16" s="84"/>
      <c r="O16" s="84"/>
      <c r="P16" s="84"/>
      <c r="Q16" s="84"/>
      <c r="R16" s="84"/>
      <c r="S16" s="84"/>
      <c r="T16" s="84"/>
      <c r="U16" s="84"/>
      <c r="V16" s="84"/>
      <c r="W16" s="84"/>
      <c r="X16" s="84"/>
      <c r="Y16" s="84"/>
      <c r="Z16" s="84"/>
      <c r="AA16" s="84"/>
      <c r="AB16" s="84"/>
      <c r="AC16" s="84"/>
      <c r="AD16" s="84"/>
      <c r="AE16" s="84"/>
      <c r="AF16" s="84"/>
      <c r="AG16" s="84"/>
      <c r="AH16" s="84"/>
      <c r="AI16" s="84"/>
      <c r="AJ16" s="84"/>
      <c r="AK16" s="84"/>
      <c r="AL16" s="84"/>
      <c r="AM16" s="84"/>
      <c r="AN16" s="84"/>
      <c r="AO16" s="84"/>
      <c r="AP16" s="84"/>
      <c r="AQ16" s="84"/>
      <c r="AR16" s="84"/>
      <c r="AS16" s="84"/>
      <c r="AT16" s="84"/>
      <c r="AU16" s="84"/>
      <c r="AV16" s="84"/>
      <c r="AW16" s="84"/>
      <c r="AX16" s="84"/>
      <c r="AY16" s="84"/>
      <c r="AZ16" s="84"/>
      <c r="BA16" s="84"/>
      <c r="BB16" s="84"/>
      <c r="BC16" s="84"/>
      <c r="IA16" s="50"/>
      <c r="IB16" s="50"/>
      <c r="IC16" s="50"/>
      <c r="ID16" s="50"/>
      <c r="IE16" s="50"/>
      <c r="IF16" s="51"/>
      <c r="IG16" s="51"/>
      <c r="IH16" s="51"/>
      <c r="II16" s="51"/>
    </row>
  </sheetData>
  <sheetProtection password="F5B2" sheet="1"/>
  <mergeCells count="8">
    <mergeCell ref="A9:BC9"/>
    <mergeCell ref="C16:BC16"/>
    <mergeCell ref="A1:L1"/>
    <mergeCell ref="A4:BC4"/>
    <mergeCell ref="A5:BC5"/>
    <mergeCell ref="A6:BC6"/>
    <mergeCell ref="A7:BC7"/>
    <mergeCell ref="B8:BC8"/>
  </mergeCells>
  <dataValidations count="18">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B2">
      <formula1>"Item Rate,Percentage,Item Wise"</formula1>
      <formula2>0</formula2>
    </dataValidation>
    <dataValidation type="list" showInputMessage="1" showErrorMessage="1" promptTitle="Option C1 or D1" prompt="Please select the Option C1 or Option D1" errorTitle="Please enter valid values only" error="Please select the Option C1 or Option D1" sqref="D15">
      <formula1>"Select,Option C1,Option D1"</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5">
      <formula1>0</formula1>
      <formula2>99.9</formula2>
    </dataValidation>
    <dataValidation type="list" allowBlank="1" showInputMessage="1" showErrorMessage="1" sqref="L13">
      <formula1>"INR"</formula1>
    </dataValidation>
    <dataValidation type="decimal" allowBlank="1" showErrorMessage="1" errorTitle="Invalid Entry" error="Only Numeric Values are allowed. " sqref="A13">
      <formula1>0</formula1>
      <formula2>999999999999999</formula2>
    </dataValidation>
    <dataValidation type="list" allowBlank="1" showErrorMessage="1" sqref="K13">
      <formula1>"Partial Conversion,Full Conversion"</formula1>
      <formula2>0</formula2>
    </dataValidation>
    <dataValidation type="decimal" allowBlank="1" showInputMessage="1" showErrorMessage="1" promptTitle="Basic Rate Entry" prompt="Please enter Basic Rate in Rupees for this item. " errorTitle="Invaid Entry" error="Only Numeric Values are allowed. " sqref="M13">
      <formula1>0</formula1>
      <formula2>999999999999999</formula2>
    </dataValidation>
    <dataValidation allowBlank="1" showInputMessage="1" showErrorMessage="1" promptTitle="Units" prompt="Please enter Units in text" sqref="E13"/>
    <dataValidation type="decimal" allowBlank="1" showInputMessage="1" showErrorMessage="1" promptTitle="Rate Entry" prompt="Please enter the Basic Price in Rupees for this item. " errorTitle="Invaid Entry" error="Only Numeric Values are allowed. " sqref="G13:H13">
      <formula1>0</formula1>
      <formula2>999999999999999</formula2>
    </dataValidation>
    <dataValidation allowBlank="1" showInputMessage="1" showErrorMessage="1" promptTitle="Itemcode/Make" prompt="Please enter text" sqref="C13">
      <formula1>0</formula1>
      <formula2>0</formula2>
    </dataValidation>
    <dataValidation type="decimal" allowBlank="1" showInputMessage="1" showErrorMessage="1" promptTitle="Quantity" prompt="Please enter the Quantity for this item. " errorTitle="Invalid Entry" error="Only Numeric Values are allowed. " sqref="F13 D1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list" showErrorMessage="1" sqref="I13">
      <formula1>"Excess(+),Less(-)"</formula1>
      <formula2>0</formula2>
    </dataValidation>
    <dataValidation allowBlank="1" showInputMessage="1" showErrorMessage="1" promptTitle="Addition / Deduction" prompt="Please Choose the correct One" sqref="J13">
      <formula1>0</formula1>
      <formula2>0</formula2>
    </dataValidation>
  </dataValidations>
  <printOptions/>
  <pageMargins left="0.55" right="0.3298611111111111" top="0.6097222222222223" bottom="0.5097222222222222" header="0.5118055555555555" footer="0.5118055555555555"/>
  <pageSetup fitToHeight="0" fitToWidth="1" horizontalDpi="600" verticalDpi="600" orientation="portrait" paperSize="9" scale="50" r:id="rId2"/>
  <drawing r:id="rId1"/>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89" t="s">
        <v>39</v>
      </c>
      <c r="F6" s="89"/>
      <c r="G6" s="89"/>
      <c r="H6" s="89"/>
      <c r="I6" s="89"/>
      <c r="J6" s="89"/>
      <c r="K6" s="89"/>
    </row>
    <row r="7" spans="5:11" ht="15">
      <c r="E7" s="90"/>
      <c r="F7" s="90"/>
      <c r="G7" s="90"/>
      <c r="H7" s="90"/>
      <c r="I7" s="90"/>
      <c r="J7" s="90"/>
      <c r="K7" s="90"/>
    </row>
    <row r="8" spans="5:11" ht="15">
      <c r="E8" s="90"/>
      <c r="F8" s="90"/>
      <c r="G8" s="90"/>
      <c r="H8" s="90"/>
      <c r="I8" s="90"/>
      <c r="J8" s="90"/>
      <c r="K8" s="90"/>
    </row>
    <row r="9" spans="5:11" ht="15">
      <c r="E9" s="90"/>
      <c r="F9" s="90"/>
      <c r="G9" s="90"/>
      <c r="H9" s="90"/>
      <c r="I9" s="90"/>
      <c r="J9" s="90"/>
      <c r="K9" s="90"/>
    </row>
    <row r="10" spans="5:11" ht="15">
      <c r="E10" s="90"/>
      <c r="F10" s="90"/>
      <c r="G10" s="90"/>
      <c r="H10" s="90"/>
      <c r="I10" s="90"/>
      <c r="J10" s="90"/>
      <c r="K10" s="90"/>
    </row>
    <row r="11" spans="5:11" ht="15">
      <c r="E11" s="90"/>
      <c r="F11" s="90"/>
      <c r="G11" s="90"/>
      <c r="H11" s="90"/>
      <c r="I11" s="90"/>
      <c r="J11" s="90"/>
      <c r="K11" s="90"/>
    </row>
    <row r="12" spans="5:11" ht="15">
      <c r="E12" s="90"/>
      <c r="F12" s="90"/>
      <c r="G12" s="90"/>
      <c r="H12" s="90"/>
      <c r="I12" s="90"/>
      <c r="J12" s="90"/>
      <c r="K12" s="90"/>
    </row>
    <row r="13" spans="5:11" ht="15">
      <c r="E13" s="90"/>
      <c r="F13" s="90"/>
      <c r="G13" s="90"/>
      <c r="H13" s="90"/>
      <c r="I13" s="90"/>
      <c r="J13" s="90"/>
      <c r="K13" s="90"/>
    </row>
    <row r="14" spans="5:11" ht="15">
      <c r="E14" s="90"/>
      <c r="F14" s="90"/>
      <c r="G14" s="90"/>
      <c r="H14" s="90"/>
      <c r="I14" s="90"/>
      <c r="J14" s="90"/>
      <c r="K14" s="90"/>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IISERTVM</cp:lastModifiedBy>
  <cp:lastPrinted>2022-08-02T12:14:43Z</cp:lastPrinted>
  <dcterms:created xsi:type="dcterms:W3CDTF">2009-01-30T06:42:42Z</dcterms:created>
  <dcterms:modified xsi:type="dcterms:W3CDTF">2024-07-02T11:06:22Z</dcterms:modified>
  <cp:category/>
  <cp:version/>
  <cp:contentType/>
  <cp:contentStatus/>
  <cp:revision>31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