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25"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<sst xmlns="http://schemas.openxmlformats.org/spreadsheetml/2006/main" count="108" uniqueCount="53">
  <si>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</si>
  <si>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</si>
  <si>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</si>
  <si>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</si>
  <si>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</si>
  <si>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</si>
  <si>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</si>
  <si>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</si>
  <si>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</si>
  <si>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</si>
  <si>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</si>
  <si>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</si>
  <si>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</si>
  <si>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</si>
  <si>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</si>
  <si>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</si>
  <si>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</si>
  <si>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</si>
  <si>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</si>
  <si>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</si>
  <si>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</si>
  <si>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</si>
  <si>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</si>
  <si>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</si>
  <si>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</si>
  <si>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</si>
  <si>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</si>
  <si>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</si>
  <si>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</si>
  <si>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</si>
  <si>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</si>
  <si>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</si>
  <si>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</si>
  <si>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</si>
  <si>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</si>
  <si>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</si>
  <si>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</si>
  <si>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</si>
  <si>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</si>
  <si>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</si>
  <si>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</si>
  <si>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</si>
  <si>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</si>
  <si>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</si>
  <si>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</si>
  <si>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</si>
  <si>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Kg</t>
  </si>
  <si>
    <t>Hot finished welded type tubes</t>
  </si>
  <si>
    <t>Structural steel work in single section, fixed with or without connecting plate, including cutting, hoisting, fixing in position and applying a priming coat of approved steel epoxy primer and two or more coats of synthetic enamel paint, all complete.</t>
  </si>
  <si>
    <t>Sqm</t>
  </si>
  <si>
    <t>Name of Work: Providing curtains for the labs BSB B112, BSB 1303, CSB 2109, PSB 1214, EESS BioCIAS lab and new faculty cabins at CSB concourse in IISER campus, Vithura</t>
  </si>
  <si>
    <t>Providing and fixing zebra blinds for windows with required roller fixed in ms painted/powder coated bracket and roller shall be cover with approved colour, quality and make fabric including necessary hardware, pulling system etc, complete all as directed by EIC</t>
  </si>
  <si>
    <t>Supply and installation of moisture-resistant roller blinds (including the pelmets) of approved shade of weight 330 g/sq. m. ±5%; 100 % Blackout Polyester material should be used, Extrication Formaldehyde amount less than 30 ppm. Fabrics type should be Blackout make of 100% Polyster with Blackout Rate 100%, fabric thickness 0.45 mm (± 0.05), light fastness 4 Grade, excellent hanging propeties, very high tearing strength, with Acryilc coating resistant to cracking and fraying, conditionally cleanable with damp cloth.
Approved shade of roller blinds should be decided as per the design confirmed by the user and engineer-in-charge.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</si>
</sst>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7"/>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51</v>
      </c>
      <c r="C13" s="68"/>
      <c r="D13" s="56">
        <v>70</v>
      </c>
      <c r="E13" s="57" t="s">
        <v>49</v>
      </c>
      <c r="F13" s="70">
        <v>2769.9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1.1</v>
      </c>
      <c r="IB13" s="54" t="s">
        <v>47</v>
      </c>
      <c r="IC13" s="30"/>
      <c r="ID13" s="30">
        <v>1850</v>
      </c>
      <c r="IE13" s="30" t="s">
        <v>46</v>
      </c>
      <c r="IF13" s="31"/>
      <c r="IG13" s="31"/>
      <c r="IH13" s="31"/>
      <c r="II13" s="31"/>
    </row>
    <row r="14" spans="1:243" s="29" customFormat="1" ht="262.5">
      <c r="A14" s="69">
        <v>2</v>
      </c>
      <c r="B14" s="82" t="s">
        <v>52</v>
      </c>
      <c r="C14" s="68"/>
      <c r="D14" s="56">
        <v>8</v>
      </c>
      <c r="E14" s="57" t="s">
        <v>49</v>
      </c>
      <c r="F14" s="70">
        <v>2769.9</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48</v>
      </c>
      <c r="IC14" s="30"/>
      <c r="ID14" s="30">
        <v>145</v>
      </c>
      <c r="IE14" s="30" t="s">
        <v>46</v>
      </c>
      <c r="IF14" s="31"/>
      <c r="IG14" s="31"/>
      <c r="IH14" s="31"/>
      <c r="II14" s="31"/>
    </row>
    <row r="15" spans="1:243" s="29" customFormat="1" ht="33" customHeight="1">
      <c r="A15" s="62" t="s">
        <v>35</v>
      </c>
      <c r="B15" s="61"/>
      <c r="C15" s="34"/>
      <c r="D15" s="65"/>
      <c r="E15" s="35"/>
      <c r="F15" s="35"/>
      <c r="G15" s="35"/>
      <c r="H15" s="36"/>
      <c r="I15" s="36"/>
      <c r="J15" s="36"/>
      <c r="K15" s="36"/>
      <c r="L15" s="37"/>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0">
        <f>SUM(BA13:BA14)</f>
        <v>0</v>
      </c>
      <c r="BB15" s="60" t="e">
        <f>SUM(#REF!)</f>
        <v>#REF!</v>
      </c>
      <c r="BC15" s="59" t="str">
        <f>SpellNumber($E$2,BA15)</f>
        <v>INR Zero Only</v>
      </c>
      <c r="IA15" s="30"/>
      <c r="IB15" s="30"/>
      <c r="IC15" s="30"/>
      <c r="ID15" s="30"/>
      <c r="IE15" s="30"/>
      <c r="IF15" s="31"/>
      <c r="IG15" s="31"/>
      <c r="IH15" s="31"/>
      <c r="II15" s="31"/>
    </row>
    <row r="16" spans="1:243" s="47" customFormat="1" ht="39" customHeight="1" hidden="1">
      <c r="A16" s="39" t="s">
        <v>36</v>
      </c>
      <c r="B16" s="40"/>
      <c r="C16" s="41"/>
      <c r="D16" s="66"/>
      <c r="E16" s="52" t="s">
        <v>37</v>
      </c>
      <c r="F16" s="53"/>
      <c r="G16" s="42"/>
      <c r="H16" s="43"/>
      <c r="I16" s="43"/>
      <c r="J16" s="43"/>
      <c r="K16" s="44"/>
      <c r="L16" s="45"/>
      <c r="M16" s="46"/>
      <c r="O16" s="29"/>
      <c r="P16" s="29"/>
      <c r="Q16" s="29"/>
      <c r="R16" s="29"/>
      <c r="S16" s="29"/>
      <c r="BA16" s="48">
        <f>IF(ISBLANK(F16),0,IF(E16="Excess (+)",ROUND(BA15+(BA15*F16),2),IF(E16="Less (-)",ROUND(BA15+(BA15*F16*(-1)),2),0)))</f>
        <v>0</v>
      </c>
      <c r="BB16" s="49">
        <f>ROUND(BA16,0)</f>
        <v>0</v>
      </c>
      <c r="BC16" s="28" t="str">
        <f>SpellNumber(L16,BB16)</f>
        <v> Zero Only</v>
      </c>
      <c r="IA16" s="50"/>
      <c r="IB16" s="50"/>
      <c r="IC16" s="50"/>
      <c r="ID16" s="50"/>
      <c r="IE16" s="50"/>
      <c r="IF16" s="51"/>
      <c r="IG16" s="51"/>
      <c r="IH16" s="51"/>
      <c r="II16" s="51"/>
    </row>
    <row r="17" spans="1:243" s="47" customFormat="1" ht="51" customHeight="1">
      <c r="A17" s="62" t="s">
        <v>38</v>
      </c>
      <c r="B17" s="33"/>
      <c r="C17" s="84" t="str">
        <f>SpellNumber($E$2,BA15)</f>
        <v>INR Zero Only</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IA17" s="50"/>
      <c r="IB17" s="50"/>
      <c r="IC17" s="50"/>
      <c r="ID17" s="50"/>
      <c r="IE17" s="50"/>
      <c r="IF17" s="51"/>
      <c r="IG17" s="51"/>
      <c r="IH17" s="51"/>
      <c r="II17" s="51"/>
    </row>
  </sheetData>
  <sheetProtection password="F5B2" sheet="1"/>
  <mergeCells count="8">
    <mergeCell ref="A9:BC9"/>
    <mergeCell ref="C17:BC17"/>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L13 L14">
      <formula1>"INR"</formula1>
    </dataValidation>
    <dataValidation type="decimal" allowBlank="1" showErrorMessage="1" errorTitle="Invalid Entry" error="Only Numeric Values are allowed. " sqref="A13:A14">
      <formula1>0</formula1>
      <formula2>999999999999999</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list" showErrorMessage="1" sqref="I13:I14">
      <formula1>"Excess(+),Less(-)"</formula1>
      <formula2>0</formula2>
    </dataValidation>
    <dataValidation allowBlank="1" showInputMessage="1" showErrorMessage="1" promptTitle="Addition / Deduction" prompt="Please Choose the correct One" sqref="J13:J14">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2024-06-13T06:25:43Z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