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<sst xmlns="http://schemas.openxmlformats.org/spreadsheetml/2006/main" count="125" uniqueCount="55">
  <si>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</si>
  <si>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</si>
  <si>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</si>
  <si>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</si>
  <si>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</si>
  <si>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</si>
  <si>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</si>
  <si>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</si>
  <si>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</si>
  <si>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</si>
  <si>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</si>
  <si>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</si>
  <si>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</si>
  <si>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</si>
  <si>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</si>
  <si>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</si>
  <si>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</si>
  <si>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</si>
  <si>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</si>
  <si>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</si>
  <si>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</si>
  <si>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</si>
  <si>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</si>
  <si>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</si>
  <si>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</si>
  <si>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</si>
  <si>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</si>
  <si>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</si>
  <si>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</si>
  <si>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</si>
  <si>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</si>
  <si>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</si>
  <si>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</si>
  <si>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</si>
  <si>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</si>
  <si>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</si>
  <si>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</si>
  <si>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</si>
  <si>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</si>
  <si>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</si>
  <si>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</si>
  <si>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</si>
  <si>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</si>
  <si>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</si>
  <si>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</si>
  <si>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</si>
  <si>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</si>
  <si>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</si>
  <si>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m</t>
  </si>
  <si>
    <t>Name of Work: Minor civil works for providing roof sheet in open terrace in plus one level D type Quarters at IISER Campus, Vithura</t>
  </si>
  <si>
    <t xml:space="preserve">Steel work </t>
  </si>
  <si>
    <t>Steel work in built up tubular (round, square or rectangular hollow tubes etc.) trusses etc., including cutting, hoisting, fixing in position and applying a priming coat of approved zinchromate primer and two coats of synthetic enamel, including welding and bolted with special shaped washers etc. complete. Hot finished seamless type tubes</t>
  </si>
  <si>
    <t>Roofing</t>
  </si>
  <si>
    <t>Providing and fixing precoated galvanised iron profile sheets / trafford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</si>
  <si>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Flashings/ Aprons.( Upto 600 mm)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</si>
</sst>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5" fillId="0" borderId="20" xfId="60"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14" sqref="B14"/>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8.75">
      <c r="A13" s="69">
        <v>1</v>
      </c>
      <c r="B13" s="91" t="s">
        <v>50</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150">
      <c r="A14" s="69">
        <v>1.1</v>
      </c>
      <c r="B14" s="82" t="s">
        <v>51</v>
      </c>
      <c r="C14" s="68"/>
      <c r="D14" s="56">
        <v>1660</v>
      </c>
      <c r="E14" s="57" t="s">
        <v>47</v>
      </c>
      <c r="F14" s="70">
        <v>404.06</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51</v>
      </c>
      <c r="IC14" s="30"/>
      <c r="ID14" s="30">
        <v>1660</v>
      </c>
      <c r="IE14" s="30" t="s">
        <v>47</v>
      </c>
      <c r="IF14" s="31"/>
      <c r="IG14" s="31"/>
      <c r="IH14" s="31"/>
      <c r="II14" s="31"/>
    </row>
    <row r="15" spans="1:243" s="29" customFormat="1" ht="18.75">
      <c r="A15" s="69">
        <v>2</v>
      </c>
      <c r="B15" s="91" t="s">
        <v>52</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52</v>
      </c>
      <c r="IC15" s="30"/>
      <c r="ID15" s="30"/>
      <c r="IE15" s="30"/>
      <c r="IF15" s="31"/>
      <c r="IG15" s="31"/>
      <c r="IH15" s="31"/>
      <c r="II15" s="31"/>
    </row>
    <row r="16" spans="1:243" s="29" customFormat="1" ht="337.5">
      <c r="A16" s="69">
        <v>2.1</v>
      </c>
      <c r="B16" s="82" t="s">
        <v>53</v>
      </c>
      <c r="C16" s="68"/>
      <c r="D16" s="56">
        <v>145</v>
      </c>
      <c r="E16" s="57" t="s">
        <v>46</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53</v>
      </c>
      <c r="IC16" s="30"/>
      <c r="ID16" s="30">
        <v>145</v>
      </c>
      <c r="IE16" s="30" t="s">
        <v>46</v>
      </c>
      <c r="IF16" s="31"/>
      <c r="IG16" s="31"/>
      <c r="IH16" s="31"/>
      <c r="II16" s="31"/>
    </row>
    <row r="17" spans="1:243" s="29" customFormat="1" ht="150">
      <c r="A17" s="69">
        <v>2.2</v>
      </c>
      <c r="B17" s="82" t="s">
        <v>54</v>
      </c>
      <c r="C17" s="68"/>
      <c r="D17" s="56">
        <v>40</v>
      </c>
      <c r="E17" s="57" t="s">
        <v>48</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2.2</v>
      </c>
      <c r="IB17" s="54" t="s">
        <v>54</v>
      </c>
      <c r="IC17" s="30"/>
      <c r="ID17" s="30">
        <v>40</v>
      </c>
      <c r="IE17" s="30" t="s">
        <v>48</v>
      </c>
      <c r="IF17" s="31"/>
      <c r="IG17" s="31"/>
      <c r="IH17" s="31"/>
      <c r="II17" s="31"/>
    </row>
    <row r="18" spans="1:243" s="29" customFormat="1" ht="33" customHeight="1">
      <c r="A18" s="62" t="s">
        <v>35</v>
      </c>
      <c r="B18" s="61"/>
      <c r="C18" s="34"/>
      <c r="D18" s="65"/>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SUM(BA13:BA17)</f>
        <v>0</v>
      </c>
      <c r="BB18" s="60">
        <f>SUM(BB13:BB14)</f>
        <v>0</v>
      </c>
      <c r="BC18" s="59" t="str">
        <f>SpellNumber($E$2,BA18)</f>
        <v>INR Zero Only</v>
      </c>
      <c r="IA18" s="30"/>
      <c r="IB18" s="30"/>
      <c r="IC18" s="30"/>
      <c r="ID18" s="30"/>
      <c r="IE18" s="30"/>
      <c r="IF18" s="31"/>
      <c r="IG18" s="31"/>
      <c r="IH18" s="31"/>
      <c r="II18" s="31"/>
    </row>
    <row r="19" spans="1:243" s="47" customFormat="1" ht="39" customHeight="1" hidden="1">
      <c r="A19" s="39" t="s">
        <v>36</v>
      </c>
      <c r="B19" s="40"/>
      <c r="C19" s="41"/>
      <c r="D19" s="66"/>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2" t="s">
        <v>38</v>
      </c>
      <c r="B20" s="33"/>
      <c r="C20" s="84" t="str">
        <f>SpellNumber($E$2,BA18)</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7 L13 L14 L15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2023-08-26T06:41:47Z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